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Pam\Documents\CNRPP\Quality Assurance Documents\Current\"/>
    </mc:Choice>
  </mc:AlternateContent>
  <xr:revisionPtr revIDLastSave="0" documentId="10_ncr:100000_{23EB4CCD-D7F9-4C56-9EFF-9B41E537F9AB}" xr6:coauthVersionLast="31" xr6:coauthVersionMax="31" xr10:uidLastSave="{00000000-0000-0000-0000-000000000000}"/>
  <bookViews>
    <workbookView xWindow="0" yWindow="0" windowWidth="14940" windowHeight="6135" xr2:uid="{00000000-000D-0000-FFFF-FFFF00000000}"/>
  </bookViews>
  <sheets>
    <sheet name="C-NRPP Professional Information" sheetId="2" r:id="rId1"/>
    <sheet name="Control Chart - Duplicates" sheetId="3" r:id="rId2"/>
    <sheet name="Control Chart - Spikes" sheetId="1" r:id="rId3"/>
    <sheet name="Control Chart - Blanks" sheetId="4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3" l="1"/>
  <c r="E4" i="4" l="1"/>
  <c r="H7" i="4" l="1"/>
  <c r="F6" i="1"/>
  <c r="T10" i="3" l="1"/>
  <c r="T9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G100" i="3" l="1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F11" i="3"/>
  <c r="F10" i="3"/>
  <c r="F9" i="3"/>
  <c r="F8" i="3"/>
  <c r="F7" i="3"/>
  <c r="F6" i="3"/>
  <c r="K16" i="3" l="1"/>
  <c r="H16" i="3"/>
  <c r="I16" i="3"/>
  <c r="J16" i="3"/>
  <c r="I22" i="3"/>
  <c r="J22" i="3"/>
  <c r="K22" i="3"/>
  <c r="H22" i="3"/>
  <c r="K28" i="3"/>
  <c r="H28" i="3"/>
  <c r="I28" i="3"/>
  <c r="J28" i="3"/>
  <c r="K32" i="3"/>
  <c r="H32" i="3"/>
  <c r="I32" i="3"/>
  <c r="J32" i="3"/>
  <c r="K40" i="3"/>
  <c r="H40" i="3"/>
  <c r="I40" i="3"/>
  <c r="J40" i="3"/>
  <c r="K44" i="3"/>
  <c r="H44" i="3"/>
  <c r="I44" i="3"/>
  <c r="J44" i="3"/>
  <c r="K52" i="3"/>
  <c r="H52" i="3"/>
  <c r="I52" i="3"/>
  <c r="J52" i="3"/>
  <c r="I58" i="3"/>
  <c r="J58" i="3"/>
  <c r="K58" i="3"/>
  <c r="H58" i="3"/>
  <c r="I62" i="3"/>
  <c r="J62" i="3"/>
  <c r="K62" i="3"/>
  <c r="H62" i="3"/>
  <c r="K68" i="3"/>
  <c r="H68" i="3"/>
  <c r="I68" i="3"/>
  <c r="J68" i="3"/>
  <c r="I74" i="3"/>
  <c r="J74" i="3"/>
  <c r="K74" i="3"/>
  <c r="H74" i="3"/>
  <c r="K80" i="3"/>
  <c r="H80" i="3"/>
  <c r="I80" i="3"/>
  <c r="J80" i="3"/>
  <c r="I86" i="3"/>
  <c r="J86" i="3"/>
  <c r="K86" i="3"/>
  <c r="H86" i="3"/>
  <c r="K92" i="3"/>
  <c r="I92" i="3"/>
  <c r="J92" i="3"/>
  <c r="H92" i="3"/>
  <c r="K96" i="3"/>
  <c r="I96" i="3"/>
  <c r="H96" i="3"/>
  <c r="J96" i="3"/>
  <c r="K100" i="3"/>
  <c r="I100" i="3"/>
  <c r="J100" i="3"/>
  <c r="H100" i="3"/>
  <c r="J9" i="3"/>
  <c r="K9" i="3"/>
  <c r="H9" i="3"/>
  <c r="K20" i="3"/>
  <c r="H20" i="3"/>
  <c r="I20" i="3"/>
  <c r="J20" i="3"/>
  <c r="I26" i="3"/>
  <c r="J26" i="3"/>
  <c r="K26" i="3"/>
  <c r="H26" i="3"/>
  <c r="I34" i="3"/>
  <c r="J34" i="3"/>
  <c r="K34" i="3"/>
  <c r="H34" i="3"/>
  <c r="I38" i="3"/>
  <c r="J38" i="3"/>
  <c r="K38" i="3"/>
  <c r="H38" i="3"/>
  <c r="I46" i="3"/>
  <c r="J46" i="3"/>
  <c r="K46" i="3"/>
  <c r="H46" i="3"/>
  <c r="I50" i="3"/>
  <c r="J50" i="3"/>
  <c r="K50" i="3"/>
  <c r="H50" i="3"/>
  <c r="K56" i="3"/>
  <c r="H56" i="3"/>
  <c r="I56" i="3"/>
  <c r="J56" i="3"/>
  <c r="K64" i="3"/>
  <c r="H64" i="3"/>
  <c r="I64" i="3"/>
  <c r="J64" i="3"/>
  <c r="I70" i="3"/>
  <c r="J70" i="3"/>
  <c r="K70" i="3"/>
  <c r="H70" i="3"/>
  <c r="K76" i="3"/>
  <c r="H76" i="3"/>
  <c r="I76" i="3"/>
  <c r="J76" i="3"/>
  <c r="I78" i="3"/>
  <c r="J78" i="3"/>
  <c r="K78" i="3"/>
  <c r="H78" i="3"/>
  <c r="K84" i="3"/>
  <c r="I84" i="3"/>
  <c r="J84" i="3"/>
  <c r="I90" i="3"/>
  <c r="J90" i="3"/>
  <c r="K90" i="3"/>
  <c r="H90" i="3"/>
  <c r="I94" i="3"/>
  <c r="J94" i="3"/>
  <c r="K94" i="3"/>
  <c r="H94" i="3"/>
  <c r="I98" i="3"/>
  <c r="J98" i="3"/>
  <c r="K98" i="3"/>
  <c r="H98" i="3"/>
  <c r="H6" i="3"/>
  <c r="J6" i="3"/>
  <c r="G6" i="3"/>
  <c r="K6" i="3" s="1"/>
  <c r="I6" i="3"/>
  <c r="I10" i="3"/>
  <c r="K10" i="3"/>
  <c r="H10" i="3"/>
  <c r="J17" i="3"/>
  <c r="K17" i="3"/>
  <c r="H17" i="3"/>
  <c r="I17" i="3"/>
  <c r="I19" i="3"/>
  <c r="J19" i="3"/>
  <c r="K19" i="3"/>
  <c r="H19" i="3"/>
  <c r="J21" i="3"/>
  <c r="K21" i="3"/>
  <c r="I21" i="3"/>
  <c r="H21" i="3"/>
  <c r="I23" i="3"/>
  <c r="J23" i="3"/>
  <c r="H23" i="3"/>
  <c r="K23" i="3"/>
  <c r="J25" i="3"/>
  <c r="K25" i="3"/>
  <c r="I25" i="3"/>
  <c r="H25" i="3"/>
  <c r="I27" i="3"/>
  <c r="J27" i="3"/>
  <c r="H27" i="3"/>
  <c r="K27" i="3"/>
  <c r="J29" i="3"/>
  <c r="K29" i="3"/>
  <c r="I29" i="3"/>
  <c r="H29" i="3"/>
  <c r="I31" i="3"/>
  <c r="J31" i="3"/>
  <c r="K31" i="3"/>
  <c r="H31" i="3"/>
  <c r="J33" i="3"/>
  <c r="K33" i="3"/>
  <c r="H33" i="3"/>
  <c r="I33" i="3"/>
  <c r="I35" i="3"/>
  <c r="J35" i="3"/>
  <c r="K35" i="3"/>
  <c r="H35" i="3"/>
  <c r="J37" i="3"/>
  <c r="K37" i="3"/>
  <c r="I37" i="3"/>
  <c r="H37" i="3"/>
  <c r="I39" i="3"/>
  <c r="J39" i="3"/>
  <c r="H39" i="3"/>
  <c r="K39" i="3"/>
  <c r="J41" i="3"/>
  <c r="K41" i="3"/>
  <c r="I41" i="3"/>
  <c r="H41" i="3"/>
  <c r="I43" i="3"/>
  <c r="J43" i="3"/>
  <c r="H43" i="3"/>
  <c r="K43" i="3"/>
  <c r="J45" i="3"/>
  <c r="K45" i="3"/>
  <c r="I45" i="3"/>
  <c r="H45" i="3"/>
  <c r="I47" i="3"/>
  <c r="J47" i="3"/>
  <c r="K47" i="3"/>
  <c r="H47" i="3"/>
  <c r="J49" i="3"/>
  <c r="K49" i="3"/>
  <c r="H49" i="3"/>
  <c r="I49" i="3"/>
  <c r="I51" i="3"/>
  <c r="J51" i="3"/>
  <c r="K51" i="3"/>
  <c r="H51" i="3"/>
  <c r="J53" i="3"/>
  <c r="K53" i="3"/>
  <c r="I53" i="3"/>
  <c r="H53" i="3"/>
  <c r="I55" i="3"/>
  <c r="J55" i="3"/>
  <c r="H55" i="3"/>
  <c r="K55" i="3"/>
  <c r="J57" i="3"/>
  <c r="K57" i="3"/>
  <c r="I57" i="3"/>
  <c r="H57" i="3"/>
  <c r="I59" i="3"/>
  <c r="J59" i="3"/>
  <c r="H59" i="3"/>
  <c r="K59" i="3"/>
  <c r="J61" i="3"/>
  <c r="K61" i="3"/>
  <c r="I61" i="3"/>
  <c r="H61" i="3"/>
  <c r="I63" i="3"/>
  <c r="J63" i="3"/>
  <c r="K63" i="3"/>
  <c r="H63" i="3"/>
  <c r="J65" i="3"/>
  <c r="K65" i="3"/>
  <c r="H65" i="3"/>
  <c r="I65" i="3"/>
  <c r="I67" i="3"/>
  <c r="J67" i="3"/>
  <c r="K67" i="3"/>
  <c r="H67" i="3"/>
  <c r="J69" i="3"/>
  <c r="K69" i="3"/>
  <c r="I69" i="3"/>
  <c r="H69" i="3"/>
  <c r="I71" i="3"/>
  <c r="J71" i="3"/>
  <c r="H71" i="3"/>
  <c r="K71" i="3"/>
  <c r="J73" i="3"/>
  <c r="K73" i="3"/>
  <c r="I73" i="3"/>
  <c r="H73" i="3"/>
  <c r="I75" i="3"/>
  <c r="J75" i="3"/>
  <c r="H75" i="3"/>
  <c r="K75" i="3"/>
  <c r="J77" i="3"/>
  <c r="K77" i="3"/>
  <c r="I77" i="3"/>
  <c r="H77" i="3"/>
  <c r="I79" i="3"/>
  <c r="J79" i="3"/>
  <c r="K79" i="3"/>
  <c r="H79" i="3"/>
  <c r="J81" i="3"/>
  <c r="K81" i="3"/>
  <c r="H81" i="3"/>
  <c r="I81" i="3"/>
  <c r="I83" i="3"/>
  <c r="J83" i="3"/>
  <c r="K83" i="3"/>
  <c r="H83" i="3"/>
  <c r="J85" i="3"/>
  <c r="K85" i="3"/>
  <c r="I85" i="3"/>
  <c r="H85" i="3"/>
  <c r="I87" i="3"/>
  <c r="J87" i="3"/>
  <c r="H87" i="3"/>
  <c r="K87" i="3"/>
  <c r="J89" i="3"/>
  <c r="K89" i="3"/>
  <c r="I89" i="3"/>
  <c r="H89" i="3"/>
  <c r="I91" i="3"/>
  <c r="J91" i="3"/>
  <c r="K91" i="3"/>
  <c r="H91" i="3"/>
  <c r="J93" i="3"/>
  <c r="K93" i="3"/>
  <c r="H93" i="3"/>
  <c r="I93" i="3"/>
  <c r="I95" i="3"/>
  <c r="J95" i="3"/>
  <c r="K95" i="3"/>
  <c r="H95" i="3"/>
  <c r="J97" i="3"/>
  <c r="K97" i="3"/>
  <c r="H97" i="3"/>
  <c r="I97" i="3"/>
  <c r="I99" i="3"/>
  <c r="J99" i="3"/>
  <c r="K99" i="3"/>
  <c r="H99" i="3"/>
  <c r="J8" i="3"/>
  <c r="K8" i="3"/>
  <c r="I8" i="3"/>
  <c r="H8" i="3"/>
  <c r="I18" i="3"/>
  <c r="J18" i="3"/>
  <c r="K18" i="3"/>
  <c r="H18" i="3"/>
  <c r="K24" i="3"/>
  <c r="H24" i="3"/>
  <c r="I24" i="3"/>
  <c r="J24" i="3"/>
  <c r="I30" i="3"/>
  <c r="J30" i="3"/>
  <c r="K30" i="3"/>
  <c r="H30" i="3"/>
  <c r="K36" i="3"/>
  <c r="H36" i="3"/>
  <c r="I36" i="3"/>
  <c r="J36" i="3"/>
  <c r="I42" i="3"/>
  <c r="J42" i="3"/>
  <c r="K42" i="3"/>
  <c r="H42" i="3"/>
  <c r="K48" i="3"/>
  <c r="H48" i="3"/>
  <c r="I48" i="3"/>
  <c r="J48" i="3"/>
  <c r="I54" i="3"/>
  <c r="J54" i="3"/>
  <c r="K54" i="3"/>
  <c r="H54" i="3"/>
  <c r="K60" i="3"/>
  <c r="H60" i="3"/>
  <c r="I60" i="3"/>
  <c r="J60" i="3"/>
  <c r="I66" i="3"/>
  <c r="J66" i="3"/>
  <c r="K66" i="3"/>
  <c r="H66" i="3"/>
  <c r="K72" i="3"/>
  <c r="H72" i="3"/>
  <c r="I72" i="3"/>
  <c r="J72" i="3"/>
  <c r="I82" i="3"/>
  <c r="J82" i="3"/>
  <c r="K82" i="3"/>
  <c r="H82" i="3"/>
  <c r="K88" i="3"/>
  <c r="I88" i="3"/>
  <c r="J88" i="3"/>
  <c r="H88" i="3"/>
  <c r="H7" i="3"/>
  <c r="I7" i="3"/>
  <c r="J7" i="3"/>
  <c r="K15" i="3"/>
  <c r="J15" i="3"/>
  <c r="I15" i="3"/>
  <c r="H15" i="3"/>
  <c r="K14" i="3"/>
  <c r="J14" i="3"/>
  <c r="I14" i="3"/>
  <c r="H14" i="3"/>
  <c r="K13" i="3"/>
  <c r="I13" i="3"/>
  <c r="J13" i="3"/>
  <c r="H13" i="3"/>
  <c r="K12" i="3"/>
  <c r="H12" i="3"/>
  <c r="I12" i="3"/>
  <c r="J12" i="3"/>
  <c r="K11" i="3"/>
  <c r="I11" i="3"/>
  <c r="H11" i="3"/>
  <c r="G11" i="3"/>
  <c r="J11" i="3" s="1"/>
  <c r="G10" i="3"/>
  <c r="J10" i="3" s="1"/>
  <c r="G9" i="3"/>
  <c r="I9" i="3" s="1"/>
  <c r="G8" i="3"/>
  <c r="G7" i="3"/>
  <c r="K7" i="3" s="1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G89" i="4"/>
  <c r="H89" i="4"/>
  <c r="G90" i="4"/>
  <c r="H90" i="4"/>
  <c r="G91" i="4"/>
  <c r="H91" i="4"/>
  <c r="G92" i="4"/>
  <c r="H92" i="4"/>
  <c r="G93" i="4"/>
  <c r="H93" i="4"/>
  <c r="G94" i="4"/>
  <c r="H94" i="4"/>
  <c r="G95" i="4"/>
  <c r="H95" i="4"/>
  <c r="G96" i="4"/>
  <c r="H96" i="4"/>
  <c r="G97" i="4"/>
  <c r="H97" i="4"/>
  <c r="G98" i="4"/>
  <c r="H98" i="4"/>
  <c r="G99" i="4"/>
  <c r="H99" i="4"/>
  <c r="G100" i="4"/>
  <c r="H100" i="4"/>
  <c r="G7" i="4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6" i="1"/>
  <c r="F12" i="1" l="1"/>
  <c r="F13" i="1"/>
  <c r="F14" i="1"/>
  <c r="F15" i="1"/>
  <c r="F16" i="1"/>
  <c r="F17" i="1"/>
  <c r="F7" i="1" l="1"/>
  <c r="F8" i="1"/>
  <c r="F9" i="1"/>
  <c r="F10" i="1"/>
  <c r="F11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</calcChain>
</file>

<file path=xl/sharedStrings.xml><?xml version="1.0" encoding="utf-8"?>
<sst xmlns="http://schemas.openxmlformats.org/spreadsheetml/2006/main" count="77" uniqueCount="63">
  <si>
    <t>Notes:</t>
  </si>
  <si>
    <t>Report Date:</t>
  </si>
  <si>
    <t>[ID]</t>
  </si>
  <si>
    <t>End date:</t>
  </si>
  <si>
    <t>Date</t>
  </si>
  <si>
    <t>Device ID</t>
  </si>
  <si>
    <t xml:space="preserve">Spike # </t>
  </si>
  <si>
    <t>IRPE (%)_</t>
  </si>
  <si>
    <t>Warning Level =</t>
  </si>
  <si>
    <r>
      <t>Reported Value (Bq/m</t>
    </r>
    <r>
      <rPr>
        <b/>
        <vertAlign val="superscript"/>
        <sz val="11"/>
        <rFont val="Trebuchet MS"/>
        <family val="2"/>
      </rPr>
      <t>3</t>
    </r>
    <r>
      <rPr>
        <b/>
        <sz val="11"/>
        <rFont val="Trebuchet MS"/>
        <family val="2"/>
      </rPr>
      <t>)</t>
    </r>
  </si>
  <si>
    <r>
      <t>Target Value (Bq/m</t>
    </r>
    <r>
      <rPr>
        <b/>
        <vertAlign val="superscript"/>
        <sz val="11"/>
        <rFont val="Trebuchet MS"/>
        <family val="2"/>
      </rPr>
      <t>3)</t>
    </r>
  </si>
  <si>
    <t>Dup #</t>
  </si>
  <si>
    <t>Avg</t>
  </si>
  <si>
    <t>RPD (%)</t>
  </si>
  <si>
    <t>In-Control Level =</t>
  </si>
  <si>
    <t>Test A</t>
  </si>
  <si>
    <t>Test B</t>
  </si>
  <si>
    <t xml:space="preserve">Blank # </t>
  </si>
  <si>
    <t>BLANKS</t>
  </si>
  <si>
    <t>SPIKES</t>
  </si>
  <si>
    <t>DUPLICATES</t>
  </si>
  <si>
    <r>
      <t>LLD: (Bq/m</t>
    </r>
    <r>
      <rPr>
        <b/>
        <sz val="10"/>
        <color theme="1" tint="0.24994659260841701"/>
        <rFont val="Calibri"/>
        <family val="2"/>
      </rPr>
      <t>³</t>
    </r>
    <r>
      <rPr>
        <b/>
        <sz val="10"/>
        <color theme="1" tint="0.24994659260841701"/>
        <rFont val="Calibri"/>
        <family val="2"/>
        <scheme val="minor"/>
      </rPr>
      <t>)</t>
    </r>
  </si>
  <si>
    <t>Company Name:</t>
  </si>
  <si>
    <t>Radon QA/QC Coordinator</t>
  </si>
  <si>
    <t>Device Manufacturer LLD:</t>
  </si>
  <si>
    <t>Out of control</t>
  </si>
  <si>
    <t>In Control</t>
  </si>
  <si>
    <t>Provided by Device Laboratory</t>
  </si>
  <si>
    <t>PROFESSIONAL INFORMATION</t>
  </si>
  <si>
    <t>Average 75-149</t>
  </si>
  <si>
    <t>Average above 150</t>
  </si>
  <si>
    <r>
      <t>Reported Value (Bq/m</t>
    </r>
    <r>
      <rPr>
        <b/>
        <u/>
        <vertAlign val="superscript"/>
        <sz val="11"/>
        <rFont val="Calibri"/>
        <family val="2"/>
      </rPr>
      <t>³</t>
    </r>
    <r>
      <rPr>
        <b/>
        <u/>
        <sz val="11"/>
        <rFont val="Calibri"/>
        <family val="2"/>
        <scheme val="minor"/>
      </rPr>
      <t>)</t>
    </r>
  </si>
  <si>
    <t>(Bq/m³)</t>
  </si>
  <si>
    <t>Control Chart for C-NRPP Quality Assurance - E-Perm Device- Measurement Professional</t>
  </si>
  <si>
    <t>Control Chart for C-NRPP Quality Assurance - E-Perm Device - Measurement Professional</t>
  </si>
  <si>
    <t>Control Chart for C-NRPP Quality Assurance - E-Perm Device -  Measurement Professional</t>
  </si>
  <si>
    <t>Start Date:</t>
  </si>
  <si>
    <t>Change Control Note</t>
  </si>
  <si>
    <t>For Tests Above 150 Bq/m³</t>
  </si>
  <si>
    <t>For Tests 75 - 149 Bq/m³</t>
  </si>
  <si>
    <t>Control Change Note</t>
  </si>
  <si>
    <t>Type of Blank (Transit or Field)</t>
  </si>
  <si>
    <t>Average 50-74</t>
  </si>
  <si>
    <t>Average Below 50</t>
  </si>
  <si>
    <t>Warning Level=</t>
  </si>
  <si>
    <t>For Tests 50-74 Bq/m³</t>
  </si>
  <si>
    <t>*10% is lowest warning level*</t>
  </si>
  <si>
    <t>For tests below 50 Bq/m³</t>
  </si>
  <si>
    <t>No Control Limit</t>
  </si>
  <si>
    <t>In-Control Level &lt;</t>
  </si>
  <si>
    <r>
      <rPr>
        <b/>
        <sz val="11"/>
        <rFont val="Calibri"/>
        <family val="2"/>
      </rPr>
      <t xml:space="preserve">≤ </t>
    </r>
    <r>
      <rPr>
        <b/>
        <sz val="11"/>
        <rFont val="Calibri"/>
        <family val="2"/>
        <scheme val="minor"/>
      </rPr>
      <t>Warning Level &lt;</t>
    </r>
  </si>
  <si>
    <r>
      <rPr>
        <b/>
        <sz val="11"/>
        <rFont val="Calibri"/>
        <family val="2"/>
      </rPr>
      <t xml:space="preserve">≤ </t>
    </r>
    <r>
      <rPr>
        <b/>
        <sz val="11"/>
        <rFont val="Calibri"/>
        <family val="2"/>
        <scheme val="minor"/>
      </rPr>
      <t>Out of Control</t>
    </r>
  </si>
  <si>
    <r>
      <rPr>
        <b/>
        <sz val="11"/>
        <rFont val="Calibri"/>
        <family val="2"/>
      </rPr>
      <t xml:space="preserve">≤ </t>
    </r>
    <r>
      <rPr>
        <b/>
        <sz val="11"/>
        <rFont val="Calibri"/>
        <family val="2"/>
        <scheme val="minor"/>
      </rPr>
      <t>Warning Level</t>
    </r>
  </si>
  <si>
    <t>Warning Level &lt;</t>
  </si>
  <si>
    <t>*Write limit instead of level??*</t>
  </si>
  <si>
    <t>*Could write variation instead of +/-</t>
  </si>
  <si>
    <r>
      <rPr>
        <b/>
        <sz val="11"/>
        <color theme="1"/>
        <rFont val="Calibri"/>
        <family val="2"/>
      </rPr>
      <t xml:space="preserve">≤ </t>
    </r>
    <r>
      <rPr>
        <b/>
        <sz val="11"/>
        <color theme="1"/>
        <rFont val="Calibri"/>
        <family val="2"/>
        <scheme val="minor"/>
      </rPr>
      <t xml:space="preserve">Warning Level </t>
    </r>
    <r>
      <rPr>
        <b/>
        <sz val="11"/>
        <color theme="1"/>
        <rFont val="Calibri"/>
        <family val="2"/>
      </rPr>
      <t>&lt;</t>
    </r>
  </si>
  <si>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In-control &lt;</t>
    </r>
  </si>
  <si>
    <t>Sample</t>
  </si>
  <si>
    <t>Device Serial Number:</t>
  </si>
  <si>
    <t>Sample (delete before adding data)</t>
  </si>
  <si>
    <t>sample</t>
  </si>
  <si>
    <t>Control Chart for C-NRPP Quality Assurance - Passive Devices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</si>
</sst>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2"/>
      <name val="Cambria"/>
      <family val="1"/>
    </font>
    <font>
      <sz val="11"/>
      <color theme="1"/>
      <name val="Trebuchet MS"/>
      <family val="2"/>
    </font>
    <font>
      <b/>
      <u/>
      <sz val="11"/>
      <name val="Trebuchet MS"/>
      <family val="2"/>
    </font>
    <font>
      <b/>
      <sz val="11"/>
      <name val="Trebuchet MS"/>
      <family val="2"/>
    </font>
    <font>
      <b/>
      <vertAlign val="superscript"/>
      <sz val="11"/>
      <name val="Trebuchet MS"/>
      <family val="2"/>
    </font>
    <font>
      <b/>
      <sz val="10"/>
      <color theme="1" tint="0.2499465926084170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vertAlign val="superscript"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/>
    <xf numFmtId="0" fontId="2" fillId="0" borderId="1" xfId="2" applyNumberFormat="1" applyAlignment="1">
      <alignment vertical="center"/>
    </xf>
    <xf numFmtId="0" fontId="6" fillId="0" borderId="0" xfId="0" applyNumberFormat="1" applyFont="1" applyAlignment="1"/>
    <xf numFmtId="0" fontId="0" fillId="0" borderId="3" xfId="0" applyNumberFormat="1" applyFont="1" applyBorder="1" applyAlignment="1">
      <alignment vertical="top"/>
    </xf>
    <xf numFmtId="0" fontId="0" fillId="0" borderId="4" xfId="0" applyNumberFormat="1" applyFont="1" applyBorder="1" applyAlignment="1">
      <alignment vertical="top"/>
    </xf>
    <xf numFmtId="0" fontId="0" fillId="0" borderId="5" xfId="0" applyNumberFormat="1" applyFont="1" applyBorder="1" applyAlignment="1"/>
    <xf numFmtId="0" fontId="7" fillId="0" borderId="0" xfId="0" applyNumberFormat="1" applyFont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Alignment="1"/>
    <xf numFmtId="0" fontId="8" fillId="0" borderId="0" xfId="0" applyFont="1" applyFill="1" applyAlignment="1">
      <alignment horizontal="center"/>
    </xf>
    <xf numFmtId="0" fontId="10" fillId="0" borderId="0" xfId="0" applyFont="1"/>
    <xf numFmtId="0" fontId="5" fillId="0" borderId="0" xfId="0" applyNumberFormat="1" applyFont="1" applyFill="1" applyBorder="1" applyAlignment="1"/>
    <xf numFmtId="0" fontId="11" fillId="0" borderId="0" xfId="0" applyFont="1"/>
    <xf numFmtId="0" fontId="13" fillId="4" borderId="0" xfId="0" applyFont="1" applyFill="1" applyAlignment="1">
      <alignment horizontal="center" textRotation="90" wrapText="1"/>
    </xf>
    <xf numFmtId="0" fontId="12" fillId="3" borderId="0" xfId="0" applyFont="1" applyFill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9" fontId="9" fillId="0" borderId="0" xfId="0" applyNumberFormat="1" applyFont="1" applyBorder="1" applyAlignment="1">
      <alignment horizontal="center"/>
    </xf>
    <xf numFmtId="0" fontId="2" fillId="0" borderId="1" xfId="2" applyNumberFormat="1" applyFont="1" applyAlignment="1">
      <alignment vertical="center"/>
    </xf>
    <xf numFmtId="0" fontId="0" fillId="0" borderId="0" xfId="0" applyFont="1"/>
    <xf numFmtId="164" fontId="16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0" fontId="2" fillId="0" borderId="0" xfId="2" applyNumberFormat="1" applyFont="1" applyBorder="1" applyAlignment="1">
      <alignment vertical="center"/>
    </xf>
    <xf numFmtId="0" fontId="12" fillId="0" borderId="0" xfId="0" applyFont="1" applyFill="1" applyAlignment="1">
      <alignment horizontal="center"/>
    </xf>
    <xf numFmtId="0" fontId="3" fillId="0" borderId="0" xfId="2" applyNumberFormat="1" applyFont="1" applyBorder="1" applyAlignment="1">
      <alignment vertical="center"/>
    </xf>
    <xf numFmtId="0" fontId="17" fillId="3" borderId="0" xfId="0" applyFont="1" applyFill="1" applyAlignment="1">
      <alignment horizontal="center"/>
    </xf>
    <xf numFmtId="0" fontId="16" fillId="0" borderId="0" xfId="0" applyFont="1" applyBorder="1" applyAlignment="1">
      <alignment horizontal="right"/>
    </xf>
    <xf numFmtId="0" fontId="0" fillId="0" borderId="6" xfId="0" applyFont="1" applyBorder="1"/>
    <xf numFmtId="164" fontId="16" fillId="0" borderId="2" xfId="0" quotePrefix="1" applyNumberFormat="1" applyFont="1" applyBorder="1"/>
    <xf numFmtId="0" fontId="0" fillId="0" borderId="0" xfId="0" applyFont="1" applyBorder="1"/>
    <xf numFmtId="0" fontId="0" fillId="0" borderId="2" xfId="0" applyFont="1" applyBorder="1"/>
    <xf numFmtId="0" fontId="18" fillId="0" borderId="6" xfId="0" applyFont="1" applyBorder="1"/>
    <xf numFmtId="164" fontId="0" fillId="0" borderId="0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9" fontId="9" fillId="0" borderId="0" xfId="0" quotePrefix="1" applyNumberFormat="1" applyFont="1" applyBorder="1" applyAlignment="1">
      <alignment horizontal="center"/>
    </xf>
    <xf numFmtId="0" fontId="2" fillId="0" borderId="0" xfId="2" applyNumberFormat="1" applyFill="1" applyBorder="1" applyAlignment="1">
      <alignment vertical="center"/>
    </xf>
    <xf numFmtId="9" fontId="13" fillId="0" borderId="0" xfId="1" applyFont="1" applyAlignment="1" applyProtection="1">
      <alignment horizontal="center"/>
    </xf>
    <xf numFmtId="0" fontId="0" fillId="0" borderId="0" xfId="0" applyProtection="1"/>
    <xf numFmtId="1" fontId="13" fillId="0" borderId="0" xfId="0" applyNumberFormat="1" applyFont="1" applyAlignment="1">
      <alignment horizontal="center"/>
    </xf>
    <xf numFmtId="1" fontId="0" fillId="0" borderId="0" xfId="0" applyNumberForma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9" fontId="16" fillId="0" borderId="2" xfId="1" quotePrefix="1" applyFont="1" applyBorder="1"/>
    <xf numFmtId="0" fontId="0" fillId="0" borderId="6" xfId="0" applyBorder="1"/>
    <xf numFmtId="165" fontId="16" fillId="0" borderId="0" xfId="1" applyNumberFormat="1" applyFont="1" applyAlignment="1">
      <alignment horizontal="center"/>
    </xf>
    <xf numFmtId="0" fontId="0" fillId="0" borderId="8" xfId="0" applyFont="1" applyBorder="1" applyAlignment="1">
      <alignment wrapText="1"/>
    </xf>
    <xf numFmtId="9" fontId="21" fillId="0" borderId="1" xfId="1" applyFont="1" applyBorder="1" applyAlignment="1">
      <alignment vertical="center"/>
    </xf>
    <xf numFmtId="2" fontId="21" fillId="0" borderId="1" xfId="2" applyNumberFormat="1" applyFont="1" applyAlignment="1">
      <alignment vertical="center"/>
    </xf>
    <xf numFmtId="0" fontId="20" fillId="0" borderId="6" xfId="0" applyFont="1" applyBorder="1" applyAlignment="1">
      <alignment horizontal="center"/>
    </xf>
    <xf numFmtId="0" fontId="0" fillId="0" borderId="0" xfId="0" applyBorder="1"/>
    <xf numFmtId="0" fontId="4" fillId="0" borderId="0" xfId="0" quotePrefix="1" applyFont="1" applyBorder="1"/>
    <xf numFmtId="0" fontId="4" fillId="0" borderId="0" xfId="0" applyFont="1" applyBorder="1"/>
    <xf numFmtId="0" fontId="18" fillId="0" borderId="0" xfId="0" applyFont="1" applyBorder="1"/>
    <xf numFmtId="164" fontId="16" fillId="0" borderId="0" xfId="0" quotePrefix="1" applyNumberFormat="1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16" fillId="0" borderId="0" xfId="0" applyFont="1" applyBorder="1" applyAlignment="1">
      <alignment horizontal="center"/>
    </xf>
    <xf numFmtId="9" fontId="22" fillId="0" borderId="0" xfId="1" quotePrefix="1" applyFont="1" applyBorder="1"/>
    <xf numFmtId="9" fontId="22" fillId="0" borderId="0" xfId="1" applyFont="1" applyBorder="1"/>
    <xf numFmtId="0" fontId="20" fillId="0" borderId="2" xfId="0" applyFont="1" applyBorder="1" applyAlignment="1">
      <alignment horizontal="center"/>
    </xf>
    <xf numFmtId="9" fontId="22" fillId="0" borderId="2" xfId="1" quotePrefix="1" applyFont="1" applyBorder="1"/>
    <xf numFmtId="9" fontId="22" fillId="0" borderId="2" xfId="1" applyFont="1" applyBorder="1"/>
    <xf numFmtId="0" fontId="16" fillId="0" borderId="6" xfId="0" applyFont="1" applyBorder="1" applyAlignment="1">
      <alignment horizontal="right"/>
    </xf>
    <xf numFmtId="0" fontId="16" fillId="0" borderId="6" xfId="0" applyFont="1" applyBorder="1" applyAlignment="1"/>
    <xf numFmtId="0" fontId="16" fillId="0" borderId="0" xfId="0" applyFont="1" applyBorder="1" applyAlignment="1"/>
    <xf numFmtId="9" fontId="16" fillId="0" borderId="6" xfId="0" applyNumberFormat="1" applyFont="1" applyBorder="1" applyAlignment="1"/>
    <xf numFmtId="0" fontId="0" fillId="0" borderId="0" xfId="0" applyFont="1" applyBorder="1" applyAlignment="1"/>
    <xf numFmtId="0" fontId="4" fillId="0" borderId="0" xfId="0" applyFont="1" applyBorder="1" applyAlignment="1"/>
    <xf numFmtId="0" fontId="20" fillId="0" borderId="6" xfId="0" applyFont="1" applyBorder="1" applyAlignment="1"/>
    <xf numFmtId="0" fontId="20" fillId="0" borderId="2" xfId="0" applyFont="1" applyBorder="1" applyAlignment="1"/>
    <xf numFmtId="9" fontId="16" fillId="0" borderId="6" xfId="0" applyNumberFormat="1" applyFont="1" applyBorder="1" applyAlignment="1">
      <alignment horizontal="right"/>
    </xf>
    <xf numFmtId="9" fontId="22" fillId="0" borderId="0" xfId="1" applyFont="1" applyBorder="1" applyAlignment="1"/>
    <xf numFmtId="9" fontId="22" fillId="0" borderId="0" xfId="1" applyFont="1" applyBorder="1" applyAlignment="1">
      <alignment horizontal="center"/>
    </xf>
    <xf numFmtId="2" fontId="21" fillId="0" borderId="10" xfId="2" applyNumberFormat="1" applyFont="1" applyBorder="1" applyAlignment="1">
      <alignment vertical="center"/>
    </xf>
    <xf numFmtId="9" fontId="4" fillId="0" borderId="3" xfId="1" applyFont="1" applyBorder="1"/>
    <xf numFmtId="0" fontId="4" fillId="0" borderId="4" xfId="0" applyFont="1" applyBorder="1" applyAlignment="1">
      <alignment horizontal="center"/>
    </xf>
    <xf numFmtId="9" fontId="4" fillId="0" borderId="5" xfId="1" applyFont="1" applyBorder="1"/>
    <xf numFmtId="0" fontId="4" fillId="0" borderId="8" xfId="0" applyFont="1" applyBorder="1" applyAlignment="1">
      <alignment horizontal="center"/>
    </xf>
    <xf numFmtId="9" fontId="4" fillId="0" borderId="9" xfId="1" applyFont="1" applyBorder="1"/>
    <xf numFmtId="9" fontId="4" fillId="0" borderId="7" xfId="1" applyFont="1" applyBorder="1"/>
    <xf numFmtId="1" fontId="7" fillId="0" borderId="0" xfId="0" applyNumberFormat="1" applyFont="1" applyAlignment="1"/>
    <xf numFmtId="1" fontId="7" fillId="0" borderId="0" xfId="0" applyNumberFormat="1" applyFont="1" applyBorder="1" applyAlignment="1"/>
    <xf numFmtId="1" fontId="0" fillId="0" borderId="0" xfId="0" applyNumberFormat="1" applyFont="1" applyProtection="1"/>
    <xf numFmtId="9" fontId="4" fillId="0" borderId="0" xfId="1" applyFont="1" applyBorder="1" applyAlignment="1"/>
    <xf numFmtId="0" fontId="4" fillId="0" borderId="0" xfId="0" quotePrefix="1" applyFont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2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14" fontId="7" fillId="0" borderId="0" xfId="0" applyNumberFormat="1" applyFont="1" applyBorder="1" applyAlignment="1">
      <alignment horizontal="left"/>
    </xf>
    <xf numFmtId="0" fontId="0" fillId="0" borderId="3" xfId="0" applyNumberFormat="1" applyFont="1" applyBorder="1" applyAlignment="1">
      <alignment horizontal="left" vertical="top" wrapText="1"/>
    </xf>
    <xf numFmtId="0" fontId="0" fillId="0" borderId="4" xfId="0" applyNumberFormat="1" applyFont="1" applyBorder="1" applyAlignment="1">
      <alignment horizontal="left" vertical="top" wrapText="1"/>
    </xf>
    <xf numFmtId="0" fontId="0" fillId="0" borderId="5" xfId="0" applyNumberFormat="1" applyFon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 wrapText="1"/>
    </xf>
    <xf numFmtId="0" fontId="0" fillId="0" borderId="7" xfId="0" applyNumberFormat="1" applyFont="1" applyBorder="1" applyAlignment="1">
      <alignment horizontal="left" vertical="top" wrapText="1"/>
    </xf>
    <xf numFmtId="0" fontId="0" fillId="0" borderId="8" xfId="0" applyNumberFormat="1" applyFont="1" applyBorder="1" applyAlignment="1">
      <alignment horizontal="left" vertical="top" wrapText="1"/>
    </xf>
    <xf numFmtId="0" fontId="0" fillId="0" borderId="9" xfId="0" applyNumberFormat="1" applyFont="1" applyBorder="1" applyAlignment="1">
      <alignment horizontal="left" vertical="top" wrapText="1"/>
    </xf>
    <xf numFmtId="0" fontId="7" fillId="0" borderId="0" xfId="0" applyNumberFormat="1" applyFont="1" applyBorder="1" applyAlignment="1">
      <alignment horizontal="left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0" borderId="6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</cellXfs>
  <cellStyles count="3">
    <cellStyle name="Heading 1" xfId="2" builtinId="16"/>
    <cellStyle name="Normal" xfId="0" builtinId="0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B3" sqref="B3"/>
    </sheetView>
  </sheetViews>
  <sheetFormatPr defaultRowHeight="15" x14ac:dyDescent="0.25"/>
  <cols>
    <col min="1" max="1" width="3.5703125" customWidth="1"/>
    <col min="2" max="2" width="24" customWidth="1"/>
  </cols>
  <sheetData>
    <row r="1" spans="1:13" s="2" customFormat="1" ht="12.75" x14ac:dyDescent="0.25"/>
    <row r="2" spans="1:13" s="2" customFormat="1" ht="20.25" thickBot="1" x14ac:dyDescent="0.3">
      <c r="B2" s="4" t="s">
        <v>62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2" customFormat="1" ht="21" thickTop="1" thickBot="1" x14ac:dyDescent="0.3">
      <c r="B3" s="4"/>
      <c r="C3" s="4" t="s">
        <v>28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2" customFormat="1" ht="15.75" thickTop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2" customFormat="1" x14ac:dyDescent="0.25">
      <c r="B5" s="5" t="s">
        <v>22</v>
      </c>
      <c r="C5" s="99"/>
      <c r="D5" s="99"/>
      <c r="E5" s="99"/>
      <c r="F5" s="99"/>
      <c r="G5" s="100"/>
      <c r="H5" s="6" t="s">
        <v>0</v>
      </c>
      <c r="I5" s="7"/>
      <c r="J5" s="7"/>
      <c r="K5" s="7"/>
      <c r="L5" s="7"/>
      <c r="M5" s="8"/>
    </row>
    <row r="6" spans="1:13" s="2" customFormat="1" ht="12.75" x14ac:dyDescent="0.2">
      <c r="B6" s="5" t="s">
        <v>1</v>
      </c>
      <c r="C6" s="101"/>
      <c r="D6" s="101"/>
      <c r="E6" s="101"/>
      <c r="F6" s="101"/>
      <c r="G6" s="102"/>
      <c r="H6" s="103"/>
      <c r="I6" s="104"/>
      <c r="J6" s="104"/>
      <c r="K6" s="104"/>
      <c r="L6" s="104"/>
      <c r="M6" s="105"/>
    </row>
    <row r="7" spans="1:13" s="2" customFormat="1" ht="12.75" x14ac:dyDescent="0.2">
      <c r="B7" s="5" t="s">
        <v>23</v>
      </c>
      <c r="C7" s="99"/>
      <c r="D7" s="99"/>
      <c r="E7" s="99"/>
      <c r="F7" s="99"/>
      <c r="G7" s="112"/>
      <c r="H7" s="106"/>
      <c r="I7" s="107"/>
      <c r="J7" s="107"/>
      <c r="K7" s="107"/>
      <c r="L7" s="107"/>
      <c r="M7" s="108"/>
    </row>
    <row r="8" spans="1:13" s="2" customFormat="1" ht="12.75" x14ac:dyDescent="0.2">
      <c r="B8" s="5"/>
      <c r="C8" s="99"/>
      <c r="D8" s="99"/>
      <c r="E8" s="99"/>
      <c r="F8" s="99"/>
      <c r="G8" s="112"/>
      <c r="H8" s="106"/>
      <c r="I8" s="107"/>
      <c r="J8" s="107"/>
      <c r="K8" s="107"/>
      <c r="L8" s="107"/>
      <c r="M8" s="108"/>
    </row>
    <row r="9" spans="1:13" s="2" customFormat="1" ht="12.75" x14ac:dyDescent="0.2">
      <c r="B9" s="5" t="s">
        <v>59</v>
      </c>
      <c r="C9" s="99" t="s">
        <v>2</v>
      </c>
      <c r="D9" s="99"/>
      <c r="E9" s="99"/>
      <c r="F9" s="99"/>
      <c r="G9" s="112"/>
      <c r="H9" s="106"/>
      <c r="I9" s="107"/>
      <c r="J9" s="107"/>
      <c r="K9" s="107"/>
      <c r="L9" s="107"/>
      <c r="M9" s="108"/>
    </row>
    <row r="10" spans="1:13" s="2" customFormat="1" ht="12.75" x14ac:dyDescent="0.2">
      <c r="B10" s="5" t="s">
        <v>36</v>
      </c>
      <c r="C10" s="101">
        <v>42370</v>
      </c>
      <c r="D10" s="101"/>
      <c r="E10" s="101"/>
      <c r="F10" s="101"/>
      <c r="G10" s="102"/>
      <c r="H10" s="106"/>
      <c r="I10" s="107"/>
      <c r="J10" s="107"/>
      <c r="K10" s="107"/>
      <c r="L10" s="107"/>
      <c r="M10" s="108"/>
    </row>
    <row r="11" spans="1:13" s="2" customFormat="1" ht="12.75" x14ac:dyDescent="0.2">
      <c r="B11" s="5" t="s">
        <v>3</v>
      </c>
      <c r="C11" s="101">
        <v>42400</v>
      </c>
      <c r="D11" s="101"/>
      <c r="E11" s="101"/>
      <c r="F11" s="101"/>
      <c r="G11" s="102"/>
      <c r="H11" s="106"/>
      <c r="I11" s="107"/>
      <c r="J11" s="107"/>
      <c r="K11" s="107"/>
      <c r="L11" s="107"/>
      <c r="M11" s="108"/>
    </row>
    <row r="12" spans="1:13" s="2" customFormat="1" ht="12.75" x14ac:dyDescent="0.2">
      <c r="B12" s="5"/>
      <c r="C12" s="99"/>
      <c r="D12" s="99"/>
      <c r="E12" s="99"/>
      <c r="F12" s="99"/>
      <c r="G12" s="112"/>
      <c r="H12" s="109"/>
      <c r="I12" s="110"/>
      <c r="J12" s="110"/>
      <c r="K12" s="110"/>
      <c r="L12" s="110"/>
      <c r="M12" s="111"/>
    </row>
    <row r="13" spans="1:13" s="2" customFormat="1" x14ac:dyDescent="0.2">
      <c r="B13" s="5"/>
      <c r="C13" s="99"/>
      <c r="D13" s="99"/>
      <c r="E13" s="9"/>
      <c r="F13" s="9"/>
      <c r="G13" s="10"/>
      <c r="H13" s="11"/>
      <c r="I13" s="11"/>
      <c r="J13" s="11"/>
      <c r="K13" s="11"/>
      <c r="L13" s="11"/>
      <c r="M13" s="11"/>
    </row>
    <row r="14" spans="1:13" s="2" customFormat="1" ht="12.75" x14ac:dyDescent="0.2">
      <c r="A14" s="12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B15" s="5" t="s">
        <v>27</v>
      </c>
    </row>
    <row r="16" spans="1:13" x14ac:dyDescent="0.25">
      <c r="B16" s="5" t="s">
        <v>21</v>
      </c>
      <c r="C16" s="93">
        <v>20</v>
      </c>
      <c r="D16" s="93"/>
      <c r="E16" s="93"/>
      <c r="F16" s="93"/>
      <c r="G16" s="94"/>
    </row>
  </sheetData>
  <mergeCells count="10">
    <mergeCell ref="C13:D13"/>
    <mergeCell ref="C5:G5"/>
    <mergeCell ref="C6:G6"/>
    <mergeCell ref="H6:M12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30"/>
  <sheetViews>
    <sheetView workbookViewId="0">
      <selection activeCell="B13" sqref="B13"/>
    </sheetView>
  </sheetViews>
  <sheetFormatPr defaultRowHeight="15" x14ac:dyDescent="0.25"/>
  <cols>
    <col min="2" max="2" width="13.42578125" customWidth="1"/>
    <col min="3" max="7" width="9.28515625" bestFit="1" customWidth="1"/>
    <col min="8" max="8" width="16.85546875" bestFit="1" customWidth="1"/>
    <col min="9" max="10" width="18.85546875" customWidth="1"/>
    <col min="11" max="11" width="22.140625" bestFit="1" customWidth="1"/>
    <col min="12" max="12" width="23.140625" customWidth="1"/>
    <col min="14" max="14" width="9.140625" customWidth="1"/>
    <col min="15" max="15" width="3.85546875" customWidth="1"/>
    <col min="16" max="16" width="4.85546875" customWidth="1"/>
    <col min="25" max="25" width="16.7109375" bestFit="1" customWidth="1"/>
    <col min="26" max="26" width="4.5703125" bestFit="1" customWidth="1"/>
    <col min="27" max="27" width="15.28515625" bestFit="1" customWidth="1"/>
  </cols>
  <sheetData>
    <row r="1" spans="1:27" s="2" customFormat="1" ht="12.75" x14ac:dyDescent="0.25"/>
    <row r="2" spans="1:27" s="2" customFormat="1" ht="20.25" thickBot="1" x14ac:dyDescent="0.3">
      <c r="B2" s="4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7" ht="21" thickTop="1" thickBot="1" x14ac:dyDescent="0.3">
      <c r="B3" s="4" t="s">
        <v>20</v>
      </c>
      <c r="C3" s="4"/>
      <c r="D3" s="4"/>
      <c r="K3" s="86"/>
      <c r="L3" s="86"/>
      <c r="M3" s="60"/>
      <c r="N3" s="59"/>
    </row>
    <row r="4" spans="1:27" ht="15.75" thickTop="1" x14ac:dyDescent="0.25">
      <c r="A4" s="26"/>
      <c r="B4" s="31"/>
      <c r="C4" s="31"/>
      <c r="D4" s="31"/>
      <c r="E4" s="26"/>
      <c r="F4" s="26"/>
      <c r="G4" s="26"/>
      <c r="H4" s="26"/>
      <c r="I4" s="26"/>
      <c r="J4" s="26"/>
      <c r="K4" s="26"/>
      <c r="M4" s="26"/>
      <c r="N4" s="26"/>
      <c r="O4" s="26"/>
    </row>
    <row r="5" spans="1:27" ht="14.25" customHeight="1" x14ac:dyDescent="0.25">
      <c r="A5" s="26"/>
      <c r="B5" s="28" t="s">
        <v>4</v>
      </c>
      <c r="C5" s="28" t="s">
        <v>11</v>
      </c>
      <c r="D5" s="28" t="s">
        <v>15</v>
      </c>
      <c r="E5" s="28" t="s">
        <v>16</v>
      </c>
      <c r="F5" s="32" t="s">
        <v>12</v>
      </c>
      <c r="G5" s="32" t="s">
        <v>13</v>
      </c>
      <c r="H5" s="28" t="s">
        <v>43</v>
      </c>
      <c r="I5" s="28" t="s">
        <v>42</v>
      </c>
      <c r="J5" s="28" t="s">
        <v>29</v>
      </c>
      <c r="K5" s="28" t="s">
        <v>30</v>
      </c>
      <c r="L5" s="1"/>
      <c r="M5" s="26"/>
      <c r="O5" s="26"/>
    </row>
    <row r="6" spans="1:27" x14ac:dyDescent="0.25">
      <c r="A6" s="26"/>
      <c r="B6" t="s">
        <v>61</v>
      </c>
      <c r="C6" s="51"/>
      <c r="D6" s="51">
        <v>160</v>
      </c>
      <c r="E6" s="51">
        <v>150</v>
      </c>
      <c r="F6" s="27">
        <f>IF(OR(ISBLANK(D6), ISBLANK(E6))," ", (AVERAGE(D6:E6)))</f>
        <v>155</v>
      </c>
      <c r="G6" s="57">
        <f>IF(OR(ISBLANK(D6), ISBLANK(E6))," ", (ABS(D6-E6)/F6))</f>
        <v>6.4516129032258063E-2</v>
      </c>
      <c r="H6" s="57" t="str">
        <f>IF(OR($F6&gt;=50, ISBLANK(D6), ISBLANK(E6))," ", "No Control Limit" )</f>
        <v xml:space="preserve"> </v>
      </c>
      <c r="I6" s="26" t="str">
        <f t="shared" ref="I6:I69" si="0">IF(OR($F6&gt;=75,$F6&lt;50, ISBLANK(D6), ISBLANK(E6))," ",IF($G6&lt;$P$18,"In Control",IF(AND($G6&gt;=$P$18,$G6&lt;$P$19),"Warning Level","Out of Control Level")))</f>
        <v xml:space="preserve"> </v>
      </c>
      <c r="J6" s="26" t="str">
        <f t="shared" ref="J6:J69" si="1">IF(OR($F6&lt;75, $F6&gt;=150,  ISBLANK(D6), ISBLANK(E6))," ",IF($G6&lt;$P$13, "In Control", IF(AND($G6&gt;=$P$13, $G6&lt;$P$14), "Warning Level", "Out of Control Level")))</f>
        <v xml:space="preserve"> </v>
      </c>
      <c r="K6" s="26" t="str">
        <f t="shared" ref="K6:K69" si="2">IF(OR($F6&lt;150,  ISBLANK(D6), ISBLANK(E6))," ",IF($G6&lt;$P$8, "In Control", IF(AND($G6&gt;=$P$8, $G6&lt;$P$9), "Warning Level", "Out of Control Level")))</f>
        <v>In Control</v>
      </c>
      <c r="M6" s="113" t="s">
        <v>38</v>
      </c>
      <c r="N6" s="114"/>
      <c r="O6" s="114"/>
      <c r="P6" s="115"/>
      <c r="Q6" s="62"/>
      <c r="T6" s="113" t="s">
        <v>38</v>
      </c>
      <c r="U6" s="114"/>
      <c r="V6" s="114"/>
      <c r="W6" s="115"/>
      <c r="Y6" s="113" t="s">
        <v>38</v>
      </c>
      <c r="Z6" s="114"/>
      <c r="AA6" s="115"/>
    </row>
    <row r="7" spans="1:27" x14ac:dyDescent="0.25">
      <c r="A7" s="26"/>
      <c r="B7" s="49" t="s">
        <v>58</v>
      </c>
      <c r="C7" s="51"/>
      <c r="D7" s="51">
        <v>300</v>
      </c>
      <c r="E7" s="51">
        <v>150</v>
      </c>
      <c r="F7" s="27">
        <f t="shared" ref="F7:F70" si="3">IF(OR(ISBLANK(D7), ISBLANK(E7))," ", (AVERAGE(D7:E7)))</f>
        <v>225</v>
      </c>
      <c r="G7" s="57">
        <f t="shared" ref="G7:G70" si="4">IF(OR(ISBLANK(D7), ISBLANK(E7))," ", (ABS(D7-E7)/F7))</f>
        <v>0.66666666666666663</v>
      </c>
      <c r="H7" s="57" t="str">
        <f t="shared" ref="H7:H70" si="5">IF(OR($F7&gt;=50, ISBLANK(D7), ISBLANK(E7))," ", "No Control Limit" )</f>
        <v xml:space="preserve"> </v>
      </c>
      <c r="I7" s="26" t="str">
        <f t="shared" si="0"/>
        <v xml:space="preserve"> </v>
      </c>
      <c r="J7" s="26" t="str">
        <f t="shared" si="1"/>
        <v xml:space="preserve"> </v>
      </c>
      <c r="K7" s="26" t="str">
        <f t="shared" si="2"/>
        <v>Out of Control Level</v>
      </c>
      <c r="M7" s="61"/>
      <c r="N7" s="67"/>
      <c r="O7" s="67"/>
      <c r="P7" s="72"/>
      <c r="Q7" s="62"/>
      <c r="T7" s="61"/>
      <c r="U7" s="67"/>
      <c r="V7" s="67"/>
      <c r="W7" s="72"/>
      <c r="Y7" s="61"/>
      <c r="Z7" s="67"/>
      <c r="AA7" s="72"/>
    </row>
    <row r="8" spans="1:27" x14ac:dyDescent="0.25">
      <c r="A8" s="26"/>
      <c r="B8" s="49" t="s">
        <v>58</v>
      </c>
      <c r="C8" s="51"/>
      <c r="D8" s="51">
        <v>25</v>
      </c>
      <c r="E8" s="51">
        <v>16</v>
      </c>
      <c r="F8" s="27">
        <f t="shared" si="3"/>
        <v>20.5</v>
      </c>
      <c r="G8" s="57">
        <f t="shared" si="4"/>
        <v>0.43902439024390244</v>
      </c>
      <c r="H8" s="57" t="str">
        <f t="shared" si="5"/>
        <v>No Control Limit</v>
      </c>
      <c r="I8" s="26" t="str">
        <f t="shared" si="0"/>
        <v xml:space="preserve"> </v>
      </c>
      <c r="J8" s="26" t="str">
        <f t="shared" si="1"/>
        <v xml:space="preserve"> </v>
      </c>
      <c r="K8" s="26" t="str">
        <f t="shared" si="2"/>
        <v xml:space="preserve"> </v>
      </c>
      <c r="M8" s="120" t="s">
        <v>14</v>
      </c>
      <c r="N8" s="121"/>
      <c r="O8" s="63"/>
      <c r="P8" s="73">
        <v>0.1</v>
      </c>
      <c r="Q8" s="62" t="s">
        <v>46</v>
      </c>
      <c r="T8" s="76"/>
      <c r="U8" s="116" t="s">
        <v>49</v>
      </c>
      <c r="V8" s="116"/>
      <c r="W8" s="73">
        <v>0.1</v>
      </c>
      <c r="Y8" s="75" t="s">
        <v>49</v>
      </c>
      <c r="Z8" s="84">
        <v>0.1</v>
      </c>
      <c r="AA8" s="55" t="s">
        <v>52</v>
      </c>
    </row>
    <row r="9" spans="1:27" x14ac:dyDescent="0.25">
      <c r="A9" s="26"/>
      <c r="B9" s="49" t="s">
        <v>58</v>
      </c>
      <c r="C9" s="51"/>
      <c r="D9" s="51">
        <v>88</v>
      </c>
      <c r="E9" s="51">
        <v>55</v>
      </c>
      <c r="F9" s="27">
        <f t="shared" si="3"/>
        <v>71.5</v>
      </c>
      <c r="G9" s="57">
        <f t="shared" si="4"/>
        <v>0.46153846153846156</v>
      </c>
      <c r="H9" s="57" t="str">
        <f t="shared" si="5"/>
        <v xml:space="preserve"> </v>
      </c>
      <c r="I9" s="26" t="str">
        <f t="shared" si="0"/>
        <v>Warning Level</v>
      </c>
      <c r="J9" s="26" t="str">
        <f t="shared" si="1"/>
        <v xml:space="preserve"> </v>
      </c>
      <c r="K9" s="26" t="str">
        <f t="shared" si="2"/>
        <v xml:space="preserve"> </v>
      </c>
      <c r="M9" s="120" t="s">
        <v>8</v>
      </c>
      <c r="N9" s="121"/>
      <c r="O9" s="63"/>
      <c r="P9" s="73">
        <v>0.2</v>
      </c>
      <c r="Q9" s="62" t="s">
        <v>54</v>
      </c>
      <c r="T9" s="78">
        <f>W8</f>
        <v>0.1</v>
      </c>
      <c r="U9" s="116" t="s">
        <v>50</v>
      </c>
      <c r="V9" s="116"/>
      <c r="W9" s="73">
        <v>0.2</v>
      </c>
      <c r="Y9" s="83" t="s">
        <v>53</v>
      </c>
      <c r="Z9" s="85">
        <v>0.2</v>
      </c>
      <c r="AA9" s="55" t="s">
        <v>51</v>
      </c>
    </row>
    <row r="10" spans="1:27" x14ac:dyDescent="0.25">
      <c r="A10" s="26"/>
      <c r="B10" s="49" t="s">
        <v>58</v>
      </c>
      <c r="C10" s="51"/>
      <c r="D10" s="51">
        <v>74</v>
      </c>
      <c r="E10" s="51">
        <v>77</v>
      </c>
      <c r="F10" s="27">
        <f t="shared" si="3"/>
        <v>75.5</v>
      </c>
      <c r="G10" s="57">
        <f t="shared" si="4"/>
        <v>3.9735099337748346E-2</v>
      </c>
      <c r="H10" s="57" t="str">
        <f t="shared" si="5"/>
        <v xml:space="preserve"> </v>
      </c>
      <c r="I10" s="26" t="str">
        <f t="shared" si="0"/>
        <v xml:space="preserve"> </v>
      </c>
      <c r="J10" s="26" t="str">
        <f t="shared" si="1"/>
        <v>In Control</v>
      </c>
      <c r="K10" s="26" t="str">
        <f t="shared" si="2"/>
        <v xml:space="preserve"> </v>
      </c>
      <c r="M10" s="34"/>
      <c r="N10" s="36"/>
      <c r="O10" s="36"/>
      <c r="P10" s="37"/>
      <c r="Q10" s="62" t="s">
        <v>55</v>
      </c>
      <c r="T10" s="78">
        <f>W9</f>
        <v>0.2</v>
      </c>
      <c r="U10" s="116" t="s">
        <v>51</v>
      </c>
      <c r="V10" s="116"/>
      <c r="W10" s="73"/>
      <c r="Y10" s="78"/>
      <c r="Z10" s="69"/>
      <c r="AA10" s="73"/>
    </row>
    <row r="11" spans="1:27" x14ac:dyDescent="0.25">
      <c r="A11" s="26"/>
      <c r="B11" s="49" t="s">
        <v>58</v>
      </c>
      <c r="C11" s="51"/>
      <c r="D11" s="51">
        <v>77</v>
      </c>
      <c r="E11" s="51">
        <v>99</v>
      </c>
      <c r="F11" s="27">
        <f t="shared" si="3"/>
        <v>88</v>
      </c>
      <c r="G11" s="57">
        <f t="shared" si="4"/>
        <v>0.25</v>
      </c>
      <c r="H11" s="57" t="str">
        <f t="shared" si="5"/>
        <v xml:space="preserve"> </v>
      </c>
      <c r="I11" s="26" t="str">
        <f t="shared" si="0"/>
        <v xml:space="preserve"> </v>
      </c>
      <c r="J11" s="26" t="str">
        <f t="shared" si="1"/>
        <v>Out of Control Level</v>
      </c>
      <c r="K11" s="26" t="str">
        <f t="shared" si="2"/>
        <v xml:space="preserve"> </v>
      </c>
      <c r="M11" s="124" t="s">
        <v>39</v>
      </c>
      <c r="N11" s="125"/>
      <c r="O11" s="125"/>
      <c r="P11" s="126"/>
      <c r="Q11" s="62"/>
      <c r="T11" s="34"/>
      <c r="U11" s="36"/>
      <c r="V11" s="36"/>
      <c r="W11" s="37"/>
      <c r="Y11" s="34"/>
      <c r="Z11" s="36"/>
      <c r="AA11" s="37"/>
    </row>
    <row r="12" spans="1:27" x14ac:dyDescent="0.25">
      <c r="A12" s="26"/>
      <c r="B12" s="49" t="s">
        <v>60</v>
      </c>
      <c r="C12" s="51"/>
      <c r="D12" s="51"/>
      <c r="E12" s="51"/>
      <c r="F12" s="27"/>
      <c r="G12" s="57"/>
      <c r="H12" s="57" t="str">
        <f t="shared" si="5"/>
        <v xml:space="preserve"> </v>
      </c>
      <c r="I12" s="26" t="str">
        <f t="shared" si="0"/>
        <v xml:space="preserve"> </v>
      </c>
      <c r="J12" s="26" t="str">
        <f t="shared" si="1"/>
        <v xml:space="preserve"> </v>
      </c>
      <c r="K12" s="26" t="str">
        <f t="shared" si="2"/>
        <v xml:space="preserve"> </v>
      </c>
      <c r="M12" s="34"/>
      <c r="N12" s="36"/>
      <c r="O12" s="36"/>
      <c r="P12" s="37"/>
      <c r="Q12" s="62"/>
      <c r="T12" s="81"/>
      <c r="U12" s="68"/>
      <c r="V12" s="68"/>
      <c r="W12" s="82"/>
    </row>
    <row r="13" spans="1:27" x14ac:dyDescent="0.25">
      <c r="A13" s="26"/>
      <c r="B13" s="49"/>
      <c r="C13" s="51"/>
      <c r="D13" s="51"/>
      <c r="E13" s="51"/>
      <c r="F13" s="27"/>
      <c r="G13" s="57"/>
      <c r="H13" s="57" t="str">
        <f t="shared" si="5"/>
        <v xml:space="preserve"> </v>
      </c>
      <c r="I13" s="26" t="str">
        <f t="shared" si="0"/>
        <v xml:space="preserve"> </v>
      </c>
      <c r="J13" s="26" t="str">
        <f t="shared" si="1"/>
        <v xml:space="preserve"> </v>
      </c>
      <c r="K13" s="26" t="str">
        <f t="shared" si="2"/>
        <v xml:space="preserve"> </v>
      </c>
      <c r="M13" s="120" t="s">
        <v>14</v>
      </c>
      <c r="N13" s="121"/>
      <c r="O13" s="63"/>
      <c r="P13" s="73">
        <v>0.15</v>
      </c>
      <c r="Q13" s="62"/>
      <c r="S13" s="62"/>
      <c r="T13" s="36"/>
      <c r="U13" s="36"/>
      <c r="V13" s="36"/>
      <c r="W13" s="36"/>
      <c r="X13" s="62"/>
    </row>
    <row r="14" spans="1:27" x14ac:dyDescent="0.25">
      <c r="A14" s="26"/>
      <c r="B14" s="49"/>
      <c r="C14" s="51"/>
      <c r="D14" s="51"/>
      <c r="E14" s="51"/>
      <c r="F14" s="27"/>
      <c r="G14" s="57"/>
      <c r="H14" s="57" t="str">
        <f t="shared" si="5"/>
        <v xml:space="preserve"> </v>
      </c>
      <c r="I14" s="26" t="str">
        <f t="shared" si="0"/>
        <v xml:space="preserve"> </v>
      </c>
      <c r="J14" s="26" t="str">
        <f t="shared" si="1"/>
        <v xml:space="preserve"> </v>
      </c>
      <c r="K14" s="26" t="str">
        <f t="shared" si="2"/>
        <v xml:space="preserve"> </v>
      </c>
      <c r="M14" s="120" t="s">
        <v>8</v>
      </c>
      <c r="N14" s="121"/>
      <c r="O14" s="63"/>
      <c r="P14" s="73">
        <v>0.25</v>
      </c>
      <c r="Q14" s="62"/>
      <c r="S14" s="62"/>
      <c r="T14" s="77"/>
      <c r="U14" s="77"/>
      <c r="V14" s="63"/>
      <c r="W14" s="70"/>
      <c r="X14" s="62"/>
    </row>
    <row r="15" spans="1:27" x14ac:dyDescent="0.25">
      <c r="A15" s="26"/>
      <c r="B15" s="49"/>
      <c r="C15" s="51"/>
      <c r="D15" s="51"/>
      <c r="E15" s="51"/>
      <c r="F15" s="27"/>
      <c r="G15" s="57"/>
      <c r="H15" s="57" t="str">
        <f t="shared" si="5"/>
        <v xml:space="preserve"> </v>
      </c>
      <c r="I15" s="26" t="str">
        <f t="shared" si="0"/>
        <v xml:space="preserve"> </v>
      </c>
      <c r="J15" s="26" t="str">
        <f t="shared" si="1"/>
        <v xml:space="preserve"> </v>
      </c>
      <c r="K15" s="26" t="str">
        <f t="shared" si="2"/>
        <v xml:space="preserve"> </v>
      </c>
      <c r="M15" s="38"/>
      <c r="N15" s="39"/>
      <c r="O15" s="33"/>
      <c r="P15" s="35"/>
      <c r="Q15" s="62"/>
      <c r="S15" s="62"/>
      <c r="T15" s="77"/>
      <c r="U15" s="77"/>
      <c r="V15" s="63"/>
      <c r="W15" s="70"/>
      <c r="X15" s="62"/>
    </row>
    <row r="16" spans="1:27" x14ac:dyDescent="0.25">
      <c r="A16" s="26"/>
      <c r="B16" s="49"/>
      <c r="C16" s="51"/>
      <c r="D16" s="51"/>
      <c r="E16" s="51"/>
      <c r="F16" s="27" t="str">
        <f t="shared" si="3"/>
        <v xml:space="preserve"> </v>
      </c>
      <c r="G16" s="57" t="str">
        <f t="shared" si="4"/>
        <v xml:space="preserve"> </v>
      </c>
      <c r="H16" s="57" t="str">
        <f t="shared" si="5"/>
        <v xml:space="preserve"> </v>
      </c>
      <c r="I16" s="26" t="str">
        <f t="shared" si="0"/>
        <v xml:space="preserve"> </v>
      </c>
      <c r="J16" s="26" t="str">
        <f t="shared" si="1"/>
        <v xml:space="preserve"> </v>
      </c>
      <c r="K16" s="26" t="str">
        <f t="shared" si="2"/>
        <v xml:space="preserve"> </v>
      </c>
      <c r="M16" s="124" t="s">
        <v>45</v>
      </c>
      <c r="N16" s="125"/>
      <c r="O16" s="125"/>
      <c r="P16" s="126"/>
      <c r="Q16" s="62"/>
      <c r="S16" s="62"/>
      <c r="T16" s="65"/>
      <c r="U16" s="39"/>
      <c r="V16" s="33"/>
      <c r="W16" s="66"/>
      <c r="X16" s="62"/>
    </row>
    <row r="17" spans="1:24" x14ac:dyDescent="0.25">
      <c r="A17" s="26"/>
      <c r="B17" s="49"/>
      <c r="C17" s="51"/>
      <c r="D17" s="51"/>
      <c r="E17" s="51"/>
      <c r="F17" s="27" t="str">
        <f t="shared" si="3"/>
        <v xml:space="preserve"> </v>
      </c>
      <c r="G17" s="57" t="str">
        <f t="shared" si="4"/>
        <v xml:space="preserve"> </v>
      </c>
      <c r="H17" s="57" t="str">
        <f t="shared" si="5"/>
        <v xml:space="preserve"> </v>
      </c>
      <c r="I17" s="26" t="str">
        <f t="shared" si="0"/>
        <v xml:space="preserve"> </v>
      </c>
      <c r="J17" s="26" t="str">
        <f t="shared" si="1"/>
        <v xml:space="preserve"> </v>
      </c>
      <c r="K17" s="26" t="str">
        <f t="shared" si="2"/>
        <v xml:space="preserve"> </v>
      </c>
      <c r="M17" s="56"/>
      <c r="N17" s="36"/>
      <c r="O17" s="36"/>
      <c r="P17" s="37"/>
      <c r="Q17" s="62"/>
      <c r="S17" s="62"/>
      <c r="T17" s="68"/>
      <c r="U17" s="68"/>
      <c r="V17" s="68"/>
      <c r="W17" s="68"/>
      <c r="X17" s="62"/>
    </row>
    <row r="18" spans="1:24" x14ac:dyDescent="0.25">
      <c r="A18" s="26"/>
      <c r="B18" s="49"/>
      <c r="C18" s="51"/>
      <c r="D18" s="51"/>
      <c r="E18" s="51"/>
      <c r="F18" s="27" t="str">
        <f t="shared" si="3"/>
        <v xml:space="preserve"> </v>
      </c>
      <c r="G18" s="57" t="str">
        <f t="shared" si="4"/>
        <v xml:space="preserve"> </v>
      </c>
      <c r="H18" s="57" t="str">
        <f t="shared" si="5"/>
        <v xml:space="preserve"> </v>
      </c>
      <c r="I18" s="26" t="str">
        <f t="shared" si="0"/>
        <v xml:space="preserve"> </v>
      </c>
      <c r="J18" s="26" t="str">
        <f t="shared" si="1"/>
        <v xml:space="preserve"> </v>
      </c>
      <c r="K18" s="26" t="str">
        <f t="shared" si="2"/>
        <v xml:space="preserve"> </v>
      </c>
      <c r="L18" s="26"/>
      <c r="M18" s="122" t="s">
        <v>14</v>
      </c>
      <c r="N18" s="123"/>
      <c r="O18" s="64"/>
      <c r="P18" s="74">
        <v>0.25</v>
      </c>
      <c r="Q18" s="62"/>
      <c r="S18" s="62"/>
      <c r="T18" s="62"/>
      <c r="U18" s="36"/>
      <c r="V18" s="36"/>
      <c r="W18" s="36"/>
      <c r="X18" s="62"/>
    </row>
    <row r="19" spans="1:24" ht="15" customHeight="1" x14ac:dyDescent="0.25">
      <c r="A19" s="26"/>
      <c r="B19" s="49"/>
      <c r="C19" s="51"/>
      <c r="D19" s="51"/>
      <c r="E19" s="51"/>
      <c r="F19" s="27" t="str">
        <f t="shared" si="3"/>
        <v xml:space="preserve"> </v>
      </c>
      <c r="G19" s="57" t="str">
        <f t="shared" si="4"/>
        <v xml:space="preserve"> </v>
      </c>
      <c r="H19" s="57" t="str">
        <f t="shared" si="5"/>
        <v xml:space="preserve"> </v>
      </c>
      <c r="I19" s="26" t="str">
        <f t="shared" si="0"/>
        <v xml:space="preserve"> </v>
      </c>
      <c r="J19" s="26" t="str">
        <f t="shared" si="1"/>
        <v xml:space="preserve"> </v>
      </c>
      <c r="K19" s="26" t="str">
        <f t="shared" si="2"/>
        <v xml:space="preserve"> </v>
      </c>
      <c r="L19" s="26"/>
      <c r="M19" s="122" t="s">
        <v>44</v>
      </c>
      <c r="N19" s="123"/>
      <c r="O19" s="64"/>
      <c r="P19" s="74">
        <v>0.5</v>
      </c>
      <c r="Q19" s="62"/>
      <c r="S19" s="62"/>
      <c r="T19" s="80"/>
      <c r="U19" s="80"/>
      <c r="V19" s="64"/>
      <c r="W19" s="71"/>
      <c r="X19" s="62"/>
    </row>
    <row r="20" spans="1:24" ht="15.75" customHeight="1" x14ac:dyDescent="0.25">
      <c r="A20" s="26"/>
      <c r="B20" s="49"/>
      <c r="C20" s="51"/>
      <c r="D20" s="51"/>
      <c r="E20" s="51"/>
      <c r="F20" s="27" t="str">
        <f t="shared" si="3"/>
        <v xml:space="preserve"> </v>
      </c>
      <c r="G20" s="57" t="str">
        <f t="shared" si="4"/>
        <v xml:space="preserve"> </v>
      </c>
      <c r="H20" s="57" t="str">
        <f t="shared" si="5"/>
        <v xml:space="preserve"> </v>
      </c>
      <c r="I20" s="26" t="str">
        <f t="shared" si="0"/>
        <v xml:space="preserve"> </v>
      </c>
      <c r="J20" s="26" t="str">
        <f t="shared" si="1"/>
        <v xml:space="preserve"> </v>
      </c>
      <c r="K20" s="26" t="str">
        <f t="shared" si="2"/>
        <v xml:space="preserve"> </v>
      </c>
      <c r="L20" s="26"/>
      <c r="M20" s="34"/>
      <c r="N20" s="36"/>
      <c r="O20" s="36"/>
      <c r="P20" s="37"/>
      <c r="Q20" s="36"/>
      <c r="R20" s="26"/>
      <c r="S20" s="36"/>
      <c r="T20" s="80"/>
      <c r="U20" s="80"/>
      <c r="V20" s="64"/>
      <c r="W20" s="71"/>
      <c r="X20" s="62"/>
    </row>
    <row r="21" spans="1:24" ht="15" customHeight="1" x14ac:dyDescent="0.25">
      <c r="A21" s="26"/>
      <c r="B21" s="49"/>
      <c r="C21" s="51"/>
      <c r="D21" s="51"/>
      <c r="E21" s="51"/>
      <c r="F21" s="27" t="str">
        <f t="shared" si="3"/>
        <v xml:space="preserve"> </v>
      </c>
      <c r="G21" s="57" t="str">
        <f t="shared" si="4"/>
        <v xml:space="preserve"> </v>
      </c>
      <c r="H21" s="57" t="str">
        <f t="shared" si="5"/>
        <v xml:space="preserve"> </v>
      </c>
      <c r="I21" s="26" t="str">
        <f t="shared" si="0"/>
        <v xml:space="preserve"> </v>
      </c>
      <c r="J21" s="26" t="str">
        <f t="shared" si="1"/>
        <v xml:space="preserve"> </v>
      </c>
      <c r="K21" s="26" t="str">
        <f t="shared" si="2"/>
        <v xml:space="preserve"> </v>
      </c>
      <c r="L21" s="36"/>
      <c r="M21" s="124" t="s">
        <v>47</v>
      </c>
      <c r="N21" s="125"/>
      <c r="O21" s="125"/>
      <c r="P21" s="126"/>
      <c r="Q21" s="26"/>
      <c r="R21" s="26"/>
      <c r="S21" s="36"/>
      <c r="T21" s="36"/>
      <c r="U21" s="36"/>
      <c r="V21" s="36"/>
      <c r="W21" s="36"/>
      <c r="X21" s="62"/>
    </row>
    <row r="22" spans="1:24" x14ac:dyDescent="0.25">
      <c r="A22" s="26"/>
      <c r="B22" s="49"/>
      <c r="C22" s="51"/>
      <c r="D22" s="51"/>
      <c r="E22" s="51"/>
      <c r="F22" s="27" t="str">
        <f t="shared" si="3"/>
        <v xml:space="preserve"> </v>
      </c>
      <c r="G22" s="57" t="str">
        <f t="shared" si="4"/>
        <v xml:space="preserve"> </v>
      </c>
      <c r="H22" s="57" t="str">
        <f t="shared" si="5"/>
        <v xml:space="preserve"> </v>
      </c>
      <c r="I22" s="26" t="str">
        <f t="shared" si="0"/>
        <v xml:space="preserve"> </v>
      </c>
      <c r="J22" s="26" t="str">
        <f t="shared" si="1"/>
        <v xml:space="preserve"> </v>
      </c>
      <c r="K22" s="26" t="str">
        <f t="shared" si="2"/>
        <v xml:space="preserve"> </v>
      </c>
      <c r="L22" s="26"/>
      <c r="M22" s="34"/>
      <c r="N22" s="36"/>
      <c r="O22" s="36"/>
      <c r="P22" s="37"/>
      <c r="Q22" s="26"/>
      <c r="R22" s="26"/>
      <c r="S22" s="36"/>
      <c r="T22" s="68"/>
      <c r="U22" s="68"/>
      <c r="V22" s="68"/>
      <c r="W22" s="68"/>
      <c r="X22" s="62"/>
    </row>
    <row r="23" spans="1:24" x14ac:dyDescent="0.25">
      <c r="A23" s="26"/>
      <c r="B23" s="49"/>
      <c r="C23" s="51"/>
      <c r="D23" s="51"/>
      <c r="E23" s="51"/>
      <c r="F23" s="27" t="str">
        <f t="shared" si="3"/>
        <v xml:space="preserve"> </v>
      </c>
      <c r="G23" s="57" t="str">
        <f t="shared" si="4"/>
        <v xml:space="preserve"> </v>
      </c>
      <c r="H23" s="57" t="str">
        <f t="shared" si="5"/>
        <v xml:space="preserve"> </v>
      </c>
      <c r="I23" s="26" t="str">
        <f t="shared" si="0"/>
        <v xml:space="preserve"> </v>
      </c>
      <c r="J23" s="26" t="str">
        <f t="shared" si="1"/>
        <v xml:space="preserve"> </v>
      </c>
      <c r="K23" s="26" t="str">
        <f t="shared" si="2"/>
        <v xml:space="preserve"> </v>
      </c>
      <c r="L23" s="26"/>
      <c r="M23" s="117" t="s">
        <v>48</v>
      </c>
      <c r="N23" s="118"/>
      <c r="O23" s="118"/>
      <c r="P23" s="119"/>
      <c r="Q23" s="26"/>
      <c r="R23" s="26"/>
      <c r="S23" s="36"/>
      <c r="T23" s="36"/>
      <c r="U23" s="36"/>
      <c r="V23" s="36"/>
      <c r="W23" s="36"/>
      <c r="X23" s="62"/>
    </row>
    <row r="24" spans="1:24" x14ac:dyDescent="0.25">
      <c r="A24" s="26"/>
      <c r="B24" s="49"/>
      <c r="C24" s="51"/>
      <c r="D24" s="51"/>
      <c r="E24" s="51"/>
      <c r="F24" s="27" t="str">
        <f t="shared" si="3"/>
        <v xml:space="preserve"> </v>
      </c>
      <c r="G24" s="57" t="str">
        <f t="shared" si="4"/>
        <v xml:space="preserve"> </v>
      </c>
      <c r="H24" s="57" t="str">
        <f t="shared" si="5"/>
        <v xml:space="preserve"> </v>
      </c>
      <c r="I24" s="26" t="str">
        <f t="shared" si="0"/>
        <v xml:space="preserve"> </v>
      </c>
      <c r="J24" s="26" t="str">
        <f t="shared" si="1"/>
        <v xml:space="preserve"> </v>
      </c>
      <c r="K24" s="26" t="str">
        <f t="shared" si="2"/>
        <v xml:space="preserve"> </v>
      </c>
      <c r="L24" s="26"/>
      <c r="M24" s="40"/>
      <c r="N24" s="41"/>
      <c r="O24" s="41"/>
      <c r="P24" s="42"/>
      <c r="Q24" s="26"/>
      <c r="R24" s="26"/>
      <c r="S24" s="36"/>
      <c r="T24" s="80"/>
      <c r="U24" s="79"/>
      <c r="V24" s="79"/>
      <c r="W24" s="79"/>
      <c r="X24" s="62"/>
    </row>
    <row r="25" spans="1:24" x14ac:dyDescent="0.25">
      <c r="A25" s="26"/>
      <c r="B25" s="49"/>
      <c r="C25" s="51"/>
      <c r="D25" s="51"/>
      <c r="E25" s="51"/>
      <c r="F25" s="27" t="str">
        <f t="shared" si="3"/>
        <v xml:space="preserve"> </v>
      </c>
      <c r="G25" s="57" t="str">
        <f t="shared" si="4"/>
        <v xml:space="preserve"> </v>
      </c>
      <c r="H25" s="57" t="str">
        <f t="shared" si="5"/>
        <v xml:space="preserve"> </v>
      </c>
      <c r="I25" s="26" t="str">
        <f t="shared" si="0"/>
        <v xml:space="preserve"> </v>
      </c>
      <c r="J25" s="26" t="str">
        <f t="shared" si="1"/>
        <v xml:space="preserve"> </v>
      </c>
      <c r="K25" s="26" t="str">
        <f t="shared" si="2"/>
        <v xml:space="preserve"> </v>
      </c>
      <c r="L25" s="26"/>
      <c r="M25" s="26"/>
      <c r="N25" s="26"/>
      <c r="O25" s="26"/>
      <c r="P25" s="26"/>
      <c r="Q25" s="26"/>
      <c r="R25" s="26"/>
      <c r="S25" s="36"/>
      <c r="T25" s="36"/>
      <c r="U25" s="36"/>
      <c r="V25" s="36"/>
      <c r="W25" s="36"/>
      <c r="X25" s="62"/>
    </row>
    <row r="26" spans="1:24" x14ac:dyDescent="0.25">
      <c r="A26" s="26"/>
      <c r="B26" s="49"/>
      <c r="C26" s="51"/>
      <c r="D26" s="51"/>
      <c r="E26" s="51"/>
      <c r="F26" s="27" t="str">
        <f t="shared" si="3"/>
        <v xml:space="preserve"> </v>
      </c>
      <c r="G26" s="57" t="str">
        <f t="shared" si="4"/>
        <v xml:space="preserve"> </v>
      </c>
      <c r="H26" s="57" t="str">
        <f t="shared" si="5"/>
        <v xml:space="preserve"> </v>
      </c>
      <c r="I26" s="26" t="str">
        <f t="shared" si="0"/>
        <v xml:space="preserve"> </v>
      </c>
      <c r="J26" s="26" t="str">
        <f t="shared" si="1"/>
        <v xml:space="preserve"> </v>
      </c>
      <c r="K26" s="26" t="str">
        <f t="shared" si="2"/>
        <v xml:space="preserve"> </v>
      </c>
      <c r="L26" s="26"/>
      <c r="M26" s="26"/>
      <c r="N26" s="26"/>
      <c r="O26" s="26"/>
      <c r="P26" s="26"/>
      <c r="Q26" s="26"/>
      <c r="R26" s="26"/>
      <c r="S26" s="36"/>
      <c r="T26" s="36"/>
      <c r="U26" s="36"/>
      <c r="V26" s="62"/>
      <c r="W26" s="62"/>
      <c r="X26" s="62"/>
    </row>
    <row r="27" spans="1:24" x14ac:dyDescent="0.25">
      <c r="A27" s="26"/>
      <c r="B27" s="49"/>
      <c r="C27" s="51"/>
      <c r="D27" s="51"/>
      <c r="E27" s="51"/>
      <c r="F27" s="27" t="str">
        <f t="shared" si="3"/>
        <v xml:space="preserve"> </v>
      </c>
      <c r="G27" s="57" t="str">
        <f t="shared" si="4"/>
        <v xml:space="preserve"> </v>
      </c>
      <c r="H27" s="57" t="str">
        <f t="shared" si="5"/>
        <v xml:space="preserve"> </v>
      </c>
      <c r="I27" s="26" t="str">
        <f t="shared" si="0"/>
        <v xml:space="preserve"> </v>
      </c>
      <c r="J27" s="26" t="str">
        <f t="shared" si="1"/>
        <v xml:space="preserve"> </v>
      </c>
      <c r="K27" s="26" t="str">
        <f t="shared" si="2"/>
        <v xml:space="preserve"> </v>
      </c>
      <c r="L27" s="26"/>
      <c r="M27" s="26"/>
      <c r="N27" s="26"/>
      <c r="O27" s="26"/>
      <c r="P27" s="26"/>
      <c r="Q27" s="26"/>
      <c r="R27" s="26"/>
      <c r="S27" s="36"/>
      <c r="T27" s="36"/>
      <c r="U27" s="36"/>
      <c r="V27" s="62"/>
      <c r="W27" s="62"/>
      <c r="X27" s="62"/>
    </row>
    <row r="28" spans="1:24" x14ac:dyDescent="0.25">
      <c r="A28" s="26"/>
      <c r="B28" s="49"/>
      <c r="C28" s="51"/>
      <c r="D28" s="51"/>
      <c r="E28" s="51"/>
      <c r="F28" s="27" t="str">
        <f t="shared" si="3"/>
        <v xml:space="preserve"> </v>
      </c>
      <c r="G28" s="57" t="str">
        <f t="shared" si="4"/>
        <v xml:space="preserve"> </v>
      </c>
      <c r="H28" s="57" t="str">
        <f t="shared" si="5"/>
        <v xml:space="preserve"> </v>
      </c>
      <c r="I28" s="26" t="str">
        <f t="shared" si="0"/>
        <v xml:space="preserve"> </v>
      </c>
      <c r="J28" s="26" t="str">
        <f t="shared" si="1"/>
        <v xml:space="preserve"> </v>
      </c>
      <c r="K28" s="26" t="str">
        <f t="shared" si="2"/>
        <v xml:space="preserve"> </v>
      </c>
      <c r="L28" s="26"/>
      <c r="M28" s="26"/>
      <c r="N28" s="26"/>
      <c r="O28" s="26"/>
      <c r="P28" s="26"/>
      <c r="Q28" s="26"/>
      <c r="R28" s="26"/>
      <c r="S28" s="36"/>
      <c r="T28" s="36"/>
      <c r="U28" s="36"/>
      <c r="V28" s="62"/>
      <c r="W28" s="62"/>
      <c r="X28" s="62"/>
    </row>
    <row r="29" spans="1:24" x14ac:dyDescent="0.25">
      <c r="A29" s="26"/>
      <c r="B29" s="49"/>
      <c r="C29" s="51"/>
      <c r="D29" s="51"/>
      <c r="E29" s="51"/>
      <c r="F29" s="27" t="str">
        <f t="shared" si="3"/>
        <v xml:space="preserve"> </v>
      </c>
      <c r="G29" s="57" t="str">
        <f t="shared" si="4"/>
        <v xml:space="preserve"> </v>
      </c>
      <c r="H29" s="57" t="str">
        <f t="shared" si="5"/>
        <v xml:space="preserve"> </v>
      </c>
      <c r="I29" s="26" t="str">
        <f t="shared" si="0"/>
        <v xml:space="preserve"> </v>
      </c>
      <c r="J29" s="26" t="str">
        <f t="shared" si="1"/>
        <v xml:space="preserve"> </v>
      </c>
      <c r="K29" s="26" t="str">
        <f t="shared" si="2"/>
        <v xml:space="preserve"> </v>
      </c>
      <c r="L29" s="26"/>
      <c r="M29" s="26"/>
      <c r="N29" s="26"/>
      <c r="O29" s="26"/>
      <c r="P29" s="26"/>
      <c r="Q29" s="26"/>
      <c r="R29" s="26"/>
      <c r="S29" s="36"/>
      <c r="T29" s="36"/>
      <c r="U29" s="36"/>
      <c r="V29" s="62"/>
      <c r="W29" s="62"/>
      <c r="X29" s="62"/>
    </row>
    <row r="30" spans="1:24" x14ac:dyDescent="0.25">
      <c r="A30" s="26"/>
      <c r="B30" s="49"/>
      <c r="C30" s="51"/>
      <c r="D30" s="51"/>
      <c r="E30" s="51"/>
      <c r="F30" s="27" t="str">
        <f t="shared" si="3"/>
        <v xml:space="preserve"> </v>
      </c>
      <c r="G30" s="57" t="str">
        <f t="shared" si="4"/>
        <v xml:space="preserve"> </v>
      </c>
      <c r="H30" s="57" t="str">
        <f t="shared" si="5"/>
        <v xml:space="preserve"> </v>
      </c>
      <c r="I30" s="26" t="str">
        <f t="shared" si="0"/>
        <v xml:space="preserve"> </v>
      </c>
      <c r="J30" s="26" t="str">
        <f t="shared" si="1"/>
        <v xml:space="preserve"> </v>
      </c>
      <c r="K30" s="26" t="str">
        <f t="shared" si="2"/>
        <v xml:space="preserve"> </v>
      </c>
      <c r="L30" s="26"/>
      <c r="M30" s="26"/>
      <c r="N30" s="26"/>
      <c r="O30" s="26"/>
      <c r="P30" s="26"/>
      <c r="Q30" s="26"/>
      <c r="R30" s="26"/>
      <c r="S30" s="36"/>
      <c r="T30" s="36"/>
      <c r="U30" s="36"/>
      <c r="V30" s="62"/>
      <c r="W30" s="62"/>
      <c r="X30" s="62"/>
    </row>
    <row r="31" spans="1:24" x14ac:dyDescent="0.25">
      <c r="A31" s="26"/>
      <c r="B31" s="49"/>
      <c r="C31" s="51"/>
      <c r="D31" s="51"/>
      <c r="E31" s="51"/>
      <c r="F31" s="27" t="str">
        <f t="shared" si="3"/>
        <v xml:space="preserve"> </v>
      </c>
      <c r="G31" s="57" t="str">
        <f t="shared" si="4"/>
        <v xml:space="preserve"> </v>
      </c>
      <c r="H31" s="57" t="str">
        <f t="shared" si="5"/>
        <v xml:space="preserve"> </v>
      </c>
      <c r="I31" s="26" t="str">
        <f t="shared" si="0"/>
        <v xml:space="preserve"> </v>
      </c>
      <c r="J31" s="26" t="str">
        <f t="shared" si="1"/>
        <v xml:space="preserve"> </v>
      </c>
      <c r="K31" s="26" t="str">
        <f t="shared" si="2"/>
        <v xml:space="preserve"> </v>
      </c>
      <c r="L31" s="26"/>
      <c r="M31" s="26"/>
      <c r="N31" s="26"/>
      <c r="O31" s="26"/>
      <c r="P31" s="26"/>
      <c r="Q31" s="26"/>
      <c r="R31" s="26"/>
      <c r="S31" s="36"/>
      <c r="T31" s="36"/>
      <c r="U31" s="36"/>
      <c r="V31" s="62"/>
      <c r="W31" s="62"/>
      <c r="X31" s="62"/>
    </row>
    <row r="32" spans="1:24" x14ac:dyDescent="0.25">
      <c r="A32" s="26"/>
      <c r="B32" s="49"/>
      <c r="C32" s="51"/>
      <c r="D32" s="51"/>
      <c r="E32" s="51"/>
      <c r="F32" s="27" t="str">
        <f t="shared" si="3"/>
        <v xml:space="preserve"> </v>
      </c>
      <c r="G32" s="57" t="str">
        <f t="shared" si="4"/>
        <v xml:space="preserve"> </v>
      </c>
      <c r="H32" s="57" t="str">
        <f t="shared" si="5"/>
        <v xml:space="preserve"> </v>
      </c>
      <c r="I32" s="26" t="str">
        <f t="shared" si="0"/>
        <v xml:space="preserve"> </v>
      </c>
      <c r="J32" s="26" t="str">
        <f t="shared" si="1"/>
        <v xml:space="preserve"> </v>
      </c>
      <c r="K32" s="26" t="str">
        <f t="shared" si="2"/>
        <v xml:space="preserve"> </v>
      </c>
      <c r="L32" s="26"/>
      <c r="M32" s="26"/>
      <c r="N32" s="26"/>
      <c r="O32" s="26"/>
      <c r="P32" s="26"/>
      <c r="Q32" s="26"/>
      <c r="R32" s="26"/>
      <c r="S32" s="36"/>
      <c r="T32" s="36"/>
      <c r="U32" s="36"/>
      <c r="V32" s="62"/>
      <c r="W32" s="62"/>
      <c r="X32" s="62"/>
    </row>
    <row r="33" spans="1:24" x14ac:dyDescent="0.25">
      <c r="A33" s="26"/>
      <c r="B33" s="49"/>
      <c r="C33" s="51"/>
      <c r="D33" s="51"/>
      <c r="E33" s="51"/>
      <c r="F33" s="27" t="str">
        <f t="shared" si="3"/>
        <v xml:space="preserve"> </v>
      </c>
      <c r="G33" s="57" t="str">
        <f t="shared" si="4"/>
        <v xml:space="preserve"> </v>
      </c>
      <c r="H33" s="57" t="str">
        <f t="shared" si="5"/>
        <v xml:space="preserve"> </v>
      </c>
      <c r="I33" s="26" t="str">
        <f t="shared" si="0"/>
        <v xml:space="preserve"> </v>
      </c>
      <c r="J33" s="26" t="str">
        <f t="shared" si="1"/>
        <v xml:space="preserve"> </v>
      </c>
      <c r="K33" s="26" t="str">
        <f t="shared" si="2"/>
        <v xml:space="preserve"> </v>
      </c>
      <c r="L33" s="26"/>
      <c r="M33" s="26"/>
      <c r="N33" s="26"/>
      <c r="O33" s="26"/>
      <c r="S33" s="62"/>
      <c r="T33" s="62"/>
      <c r="U33" s="62"/>
      <c r="V33" s="62"/>
      <c r="W33" s="62"/>
      <c r="X33" s="62"/>
    </row>
    <row r="34" spans="1:24" x14ac:dyDescent="0.25">
      <c r="A34" s="26"/>
      <c r="B34" s="49"/>
      <c r="C34" s="51"/>
      <c r="D34" s="51"/>
      <c r="E34" s="51"/>
      <c r="F34" s="27" t="str">
        <f t="shared" si="3"/>
        <v xml:space="preserve"> </v>
      </c>
      <c r="G34" s="57" t="str">
        <f t="shared" si="4"/>
        <v xml:space="preserve"> </v>
      </c>
      <c r="H34" s="57" t="str">
        <f t="shared" si="5"/>
        <v xml:space="preserve"> </v>
      </c>
      <c r="I34" s="26" t="str">
        <f t="shared" si="0"/>
        <v xml:space="preserve"> </v>
      </c>
      <c r="J34" s="26" t="str">
        <f t="shared" si="1"/>
        <v xml:space="preserve"> </v>
      </c>
      <c r="K34" s="26" t="str">
        <f t="shared" si="2"/>
        <v xml:space="preserve"> </v>
      </c>
      <c r="L34" s="26"/>
      <c r="M34" s="26"/>
      <c r="N34" s="26"/>
      <c r="O34" s="26"/>
      <c r="S34" s="62"/>
      <c r="T34" s="62"/>
      <c r="U34" s="62"/>
      <c r="V34" s="62"/>
      <c r="W34" s="62"/>
      <c r="X34" s="62"/>
    </row>
    <row r="35" spans="1:24" x14ac:dyDescent="0.25">
      <c r="A35" s="26"/>
      <c r="B35" s="49"/>
      <c r="C35" s="51"/>
      <c r="D35" s="51"/>
      <c r="E35" s="51"/>
      <c r="F35" s="27" t="str">
        <f t="shared" si="3"/>
        <v xml:space="preserve"> </v>
      </c>
      <c r="G35" s="57" t="str">
        <f t="shared" si="4"/>
        <v xml:space="preserve"> </v>
      </c>
      <c r="H35" s="57" t="str">
        <f t="shared" si="5"/>
        <v xml:space="preserve"> </v>
      </c>
      <c r="I35" s="26" t="str">
        <f t="shared" si="0"/>
        <v xml:space="preserve"> </v>
      </c>
      <c r="J35" s="26" t="str">
        <f t="shared" si="1"/>
        <v xml:space="preserve"> </v>
      </c>
      <c r="K35" s="26" t="str">
        <f t="shared" si="2"/>
        <v xml:space="preserve"> </v>
      </c>
      <c r="L35" s="26"/>
      <c r="M35" s="26"/>
      <c r="N35" s="26"/>
      <c r="O35" s="26"/>
      <c r="S35" s="62"/>
      <c r="T35" s="62"/>
      <c r="U35" s="62"/>
      <c r="V35" s="62"/>
      <c r="W35" s="62"/>
      <c r="X35" s="62"/>
    </row>
    <row r="36" spans="1:24" x14ac:dyDescent="0.25">
      <c r="A36" s="26"/>
      <c r="B36" s="49"/>
      <c r="C36" s="51"/>
      <c r="D36" s="51"/>
      <c r="E36" s="51"/>
      <c r="F36" s="27" t="str">
        <f t="shared" si="3"/>
        <v xml:space="preserve"> </v>
      </c>
      <c r="G36" s="57" t="str">
        <f t="shared" si="4"/>
        <v xml:space="preserve"> </v>
      </c>
      <c r="H36" s="57" t="str">
        <f t="shared" si="5"/>
        <v xml:space="preserve"> </v>
      </c>
      <c r="I36" s="26" t="str">
        <f t="shared" si="0"/>
        <v xml:space="preserve"> </v>
      </c>
      <c r="J36" s="26" t="str">
        <f t="shared" si="1"/>
        <v xml:space="preserve"> </v>
      </c>
      <c r="K36" s="26" t="str">
        <f t="shared" si="2"/>
        <v xml:space="preserve"> </v>
      </c>
      <c r="L36" s="26"/>
      <c r="M36" s="26"/>
      <c r="N36" s="26"/>
      <c r="O36" s="26"/>
    </row>
    <row r="37" spans="1:24" x14ac:dyDescent="0.25">
      <c r="A37" s="26"/>
      <c r="B37" s="49"/>
      <c r="C37" s="51"/>
      <c r="D37" s="51"/>
      <c r="E37" s="51"/>
      <c r="F37" s="27" t="str">
        <f t="shared" si="3"/>
        <v xml:space="preserve"> </v>
      </c>
      <c r="G37" s="57" t="str">
        <f t="shared" si="4"/>
        <v xml:space="preserve"> </v>
      </c>
      <c r="H37" s="57" t="str">
        <f t="shared" si="5"/>
        <v xml:space="preserve"> </v>
      </c>
      <c r="I37" s="26" t="str">
        <f t="shared" si="0"/>
        <v xml:space="preserve"> </v>
      </c>
      <c r="J37" s="26" t="str">
        <f t="shared" si="1"/>
        <v xml:space="preserve"> </v>
      </c>
      <c r="K37" s="26" t="str">
        <f t="shared" si="2"/>
        <v xml:space="preserve"> </v>
      </c>
      <c r="L37" s="26"/>
      <c r="M37" s="26"/>
      <c r="N37" s="26"/>
      <c r="O37" s="26"/>
    </row>
    <row r="38" spans="1:24" x14ac:dyDescent="0.25">
      <c r="A38" s="26"/>
      <c r="B38" s="49"/>
      <c r="C38" s="51"/>
      <c r="D38" s="51"/>
      <c r="E38" s="51"/>
      <c r="F38" s="27" t="str">
        <f t="shared" si="3"/>
        <v xml:space="preserve"> </v>
      </c>
      <c r="G38" s="57" t="str">
        <f t="shared" si="4"/>
        <v xml:space="preserve"> </v>
      </c>
      <c r="H38" s="57" t="str">
        <f t="shared" si="5"/>
        <v xml:space="preserve"> </v>
      </c>
      <c r="I38" s="26" t="str">
        <f t="shared" si="0"/>
        <v xml:space="preserve"> </v>
      </c>
      <c r="J38" s="26" t="str">
        <f t="shared" si="1"/>
        <v xml:space="preserve"> </v>
      </c>
      <c r="K38" s="26" t="str">
        <f t="shared" si="2"/>
        <v xml:space="preserve"> </v>
      </c>
      <c r="L38" s="26"/>
      <c r="M38" s="26"/>
      <c r="N38" s="26"/>
      <c r="O38" s="26"/>
    </row>
    <row r="39" spans="1:24" x14ac:dyDescent="0.25">
      <c r="A39" s="26"/>
      <c r="B39" s="49"/>
      <c r="C39" s="51"/>
      <c r="D39" s="51"/>
      <c r="E39" s="51"/>
      <c r="F39" s="27" t="str">
        <f t="shared" si="3"/>
        <v xml:space="preserve"> </v>
      </c>
      <c r="G39" s="57" t="str">
        <f t="shared" si="4"/>
        <v xml:space="preserve"> </v>
      </c>
      <c r="H39" s="57" t="str">
        <f t="shared" si="5"/>
        <v xml:space="preserve"> </v>
      </c>
      <c r="I39" s="26" t="str">
        <f t="shared" si="0"/>
        <v xml:space="preserve"> </v>
      </c>
      <c r="J39" s="26" t="str">
        <f t="shared" si="1"/>
        <v xml:space="preserve"> </v>
      </c>
      <c r="K39" s="26" t="str">
        <f t="shared" si="2"/>
        <v xml:space="preserve"> </v>
      </c>
      <c r="L39" s="26"/>
      <c r="M39" s="26"/>
      <c r="N39" s="26"/>
      <c r="O39" s="26"/>
    </row>
    <row r="40" spans="1:24" x14ac:dyDescent="0.25">
      <c r="A40" s="26"/>
      <c r="B40" s="49"/>
      <c r="C40" s="51"/>
      <c r="D40" s="51"/>
      <c r="E40" s="51"/>
      <c r="F40" s="27" t="str">
        <f t="shared" si="3"/>
        <v xml:space="preserve"> </v>
      </c>
      <c r="G40" s="57" t="str">
        <f t="shared" si="4"/>
        <v xml:space="preserve"> </v>
      </c>
      <c r="H40" s="57" t="str">
        <f t="shared" si="5"/>
        <v xml:space="preserve"> </v>
      </c>
      <c r="I40" s="26" t="str">
        <f t="shared" si="0"/>
        <v xml:space="preserve"> </v>
      </c>
      <c r="J40" s="26" t="str">
        <f t="shared" si="1"/>
        <v xml:space="preserve"> </v>
      </c>
      <c r="K40" s="26" t="str">
        <f t="shared" si="2"/>
        <v xml:space="preserve"> </v>
      </c>
      <c r="L40" s="26"/>
      <c r="M40" s="26"/>
      <c r="N40" s="26"/>
      <c r="O40" s="26"/>
    </row>
    <row r="41" spans="1:24" x14ac:dyDescent="0.25">
      <c r="A41" s="26"/>
      <c r="B41" s="49"/>
      <c r="C41" s="51"/>
      <c r="D41" s="51"/>
      <c r="E41" s="51"/>
      <c r="F41" s="27" t="str">
        <f t="shared" si="3"/>
        <v xml:space="preserve"> </v>
      </c>
      <c r="G41" s="57" t="str">
        <f t="shared" si="4"/>
        <v xml:space="preserve"> </v>
      </c>
      <c r="H41" s="57" t="str">
        <f t="shared" si="5"/>
        <v xml:space="preserve"> </v>
      </c>
      <c r="I41" s="26" t="str">
        <f t="shared" si="0"/>
        <v xml:space="preserve"> </v>
      </c>
      <c r="J41" s="26" t="str">
        <f t="shared" si="1"/>
        <v xml:space="preserve"> </v>
      </c>
      <c r="K41" s="26" t="str">
        <f t="shared" si="2"/>
        <v xml:space="preserve"> </v>
      </c>
      <c r="L41" s="26"/>
      <c r="M41" s="26"/>
      <c r="N41" s="26"/>
      <c r="O41" s="26"/>
    </row>
    <row r="42" spans="1:24" x14ac:dyDescent="0.25">
      <c r="A42" s="26"/>
      <c r="B42" s="49"/>
      <c r="C42" s="51"/>
      <c r="D42" s="51"/>
      <c r="E42" s="51"/>
      <c r="F42" s="27" t="str">
        <f t="shared" si="3"/>
        <v xml:space="preserve"> </v>
      </c>
      <c r="G42" s="57" t="str">
        <f t="shared" si="4"/>
        <v xml:space="preserve"> </v>
      </c>
      <c r="H42" s="57" t="str">
        <f t="shared" si="5"/>
        <v xml:space="preserve"> </v>
      </c>
      <c r="I42" s="26" t="str">
        <f t="shared" si="0"/>
        <v xml:space="preserve"> </v>
      </c>
      <c r="J42" s="26" t="str">
        <f t="shared" si="1"/>
        <v xml:space="preserve"> </v>
      </c>
      <c r="K42" s="26" t="str">
        <f t="shared" si="2"/>
        <v xml:space="preserve"> </v>
      </c>
      <c r="L42" s="26"/>
      <c r="M42" s="26"/>
      <c r="N42" s="26"/>
      <c r="O42" s="26"/>
    </row>
    <row r="43" spans="1:24" x14ac:dyDescent="0.25">
      <c r="A43" s="26"/>
      <c r="B43" s="49"/>
      <c r="C43" s="51"/>
      <c r="D43" s="51"/>
      <c r="E43" s="51"/>
      <c r="F43" s="27" t="str">
        <f t="shared" si="3"/>
        <v xml:space="preserve"> </v>
      </c>
      <c r="G43" s="57" t="str">
        <f t="shared" si="4"/>
        <v xml:space="preserve"> </v>
      </c>
      <c r="H43" s="57" t="str">
        <f t="shared" si="5"/>
        <v xml:space="preserve"> </v>
      </c>
      <c r="I43" s="26" t="str">
        <f t="shared" si="0"/>
        <v xml:space="preserve"> </v>
      </c>
      <c r="J43" s="26" t="str">
        <f t="shared" si="1"/>
        <v xml:space="preserve"> </v>
      </c>
      <c r="K43" s="26" t="str">
        <f t="shared" si="2"/>
        <v xml:space="preserve"> </v>
      </c>
      <c r="L43" s="26"/>
      <c r="M43" s="26"/>
      <c r="N43" s="26"/>
      <c r="O43" s="26"/>
    </row>
    <row r="44" spans="1:24" x14ac:dyDescent="0.25">
      <c r="A44" s="26"/>
      <c r="B44" s="49"/>
      <c r="C44" s="51"/>
      <c r="D44" s="51"/>
      <c r="E44" s="51"/>
      <c r="F44" s="27" t="str">
        <f t="shared" si="3"/>
        <v xml:space="preserve"> </v>
      </c>
      <c r="G44" s="57" t="str">
        <f t="shared" si="4"/>
        <v xml:space="preserve"> </v>
      </c>
      <c r="H44" s="57" t="str">
        <f t="shared" si="5"/>
        <v xml:space="preserve"> </v>
      </c>
      <c r="I44" s="26" t="str">
        <f t="shared" si="0"/>
        <v xml:space="preserve"> </v>
      </c>
      <c r="J44" s="26" t="str">
        <f t="shared" si="1"/>
        <v xml:space="preserve"> </v>
      </c>
      <c r="K44" s="26" t="str">
        <f t="shared" si="2"/>
        <v xml:space="preserve"> </v>
      </c>
      <c r="L44" s="26"/>
      <c r="M44" s="26"/>
      <c r="N44" s="26"/>
      <c r="O44" s="26"/>
    </row>
    <row r="45" spans="1:24" x14ac:dyDescent="0.25">
      <c r="A45" s="26"/>
      <c r="B45" s="49"/>
      <c r="C45" s="51"/>
      <c r="D45" s="51"/>
      <c r="E45" s="51"/>
      <c r="F45" s="27" t="str">
        <f t="shared" si="3"/>
        <v xml:space="preserve"> </v>
      </c>
      <c r="G45" s="57" t="str">
        <f t="shared" si="4"/>
        <v xml:space="preserve"> </v>
      </c>
      <c r="H45" s="57" t="str">
        <f t="shared" si="5"/>
        <v xml:space="preserve"> </v>
      </c>
      <c r="I45" s="26" t="str">
        <f t="shared" si="0"/>
        <v xml:space="preserve"> </v>
      </c>
      <c r="J45" s="26" t="str">
        <f t="shared" si="1"/>
        <v xml:space="preserve"> </v>
      </c>
      <c r="K45" s="26" t="str">
        <f t="shared" si="2"/>
        <v xml:space="preserve"> </v>
      </c>
      <c r="L45" s="26"/>
      <c r="M45" s="26"/>
      <c r="N45" s="26"/>
      <c r="O45" s="26"/>
    </row>
    <row r="46" spans="1:24" x14ac:dyDescent="0.25">
      <c r="A46" s="26"/>
      <c r="B46" s="49"/>
      <c r="C46" s="51"/>
      <c r="D46" s="51"/>
      <c r="E46" s="51"/>
      <c r="F46" s="27" t="str">
        <f t="shared" si="3"/>
        <v xml:space="preserve"> </v>
      </c>
      <c r="G46" s="57" t="str">
        <f t="shared" si="4"/>
        <v xml:space="preserve"> </v>
      </c>
      <c r="H46" s="57" t="str">
        <f t="shared" si="5"/>
        <v xml:space="preserve"> </v>
      </c>
      <c r="I46" s="26" t="str">
        <f t="shared" si="0"/>
        <v xml:space="preserve"> </v>
      </c>
      <c r="J46" s="26" t="str">
        <f t="shared" si="1"/>
        <v xml:space="preserve"> </v>
      </c>
      <c r="K46" s="26" t="str">
        <f t="shared" si="2"/>
        <v xml:space="preserve"> </v>
      </c>
      <c r="L46" s="26"/>
      <c r="M46" s="26"/>
      <c r="N46" s="26"/>
      <c r="O46" s="26"/>
    </row>
    <row r="47" spans="1:24" x14ac:dyDescent="0.25">
      <c r="A47" s="26"/>
      <c r="B47" s="49"/>
      <c r="C47" s="51"/>
      <c r="D47" s="51"/>
      <c r="E47" s="51"/>
      <c r="F47" s="27" t="str">
        <f t="shared" si="3"/>
        <v xml:space="preserve"> </v>
      </c>
      <c r="G47" s="57" t="str">
        <f t="shared" si="4"/>
        <v xml:space="preserve"> </v>
      </c>
      <c r="H47" s="57" t="str">
        <f t="shared" si="5"/>
        <v xml:space="preserve"> </v>
      </c>
      <c r="I47" s="26" t="str">
        <f t="shared" si="0"/>
        <v xml:space="preserve"> </v>
      </c>
      <c r="J47" s="26" t="str">
        <f t="shared" si="1"/>
        <v xml:space="preserve"> </v>
      </c>
      <c r="K47" s="26" t="str">
        <f t="shared" si="2"/>
        <v xml:space="preserve"> </v>
      </c>
      <c r="L47" s="26"/>
      <c r="M47" s="26"/>
      <c r="N47" s="26"/>
      <c r="O47" s="26"/>
    </row>
    <row r="48" spans="1:24" x14ac:dyDescent="0.25">
      <c r="A48" s="26"/>
      <c r="B48" s="49"/>
      <c r="C48" s="51"/>
      <c r="D48" s="51"/>
      <c r="E48" s="51"/>
      <c r="F48" s="27" t="str">
        <f t="shared" si="3"/>
        <v xml:space="preserve"> </v>
      </c>
      <c r="G48" s="57" t="str">
        <f t="shared" si="4"/>
        <v xml:space="preserve"> </v>
      </c>
      <c r="H48" s="57" t="str">
        <f t="shared" si="5"/>
        <v xml:space="preserve"> </v>
      </c>
      <c r="I48" s="26" t="str">
        <f t="shared" si="0"/>
        <v xml:space="preserve"> </v>
      </c>
      <c r="J48" s="26" t="str">
        <f t="shared" si="1"/>
        <v xml:space="preserve"> </v>
      </c>
      <c r="K48" s="26" t="str">
        <f t="shared" si="2"/>
        <v xml:space="preserve"> </v>
      </c>
      <c r="L48" s="26"/>
      <c r="M48" s="26"/>
      <c r="N48" s="26"/>
      <c r="O48" s="26"/>
    </row>
    <row r="49" spans="1:15" x14ac:dyDescent="0.25">
      <c r="A49" s="26"/>
      <c r="B49" s="49"/>
      <c r="C49" s="51"/>
      <c r="D49" s="51"/>
      <c r="E49" s="51"/>
      <c r="F49" s="27" t="str">
        <f t="shared" si="3"/>
        <v xml:space="preserve"> </v>
      </c>
      <c r="G49" s="57" t="str">
        <f t="shared" si="4"/>
        <v xml:space="preserve"> </v>
      </c>
      <c r="H49" s="57" t="str">
        <f t="shared" si="5"/>
        <v xml:space="preserve"> </v>
      </c>
      <c r="I49" s="26" t="str">
        <f t="shared" si="0"/>
        <v xml:space="preserve"> </v>
      </c>
      <c r="J49" s="26" t="str">
        <f t="shared" si="1"/>
        <v xml:space="preserve"> </v>
      </c>
      <c r="K49" s="26" t="str">
        <f t="shared" si="2"/>
        <v xml:space="preserve"> </v>
      </c>
      <c r="L49" s="26"/>
      <c r="M49" s="26"/>
      <c r="N49" s="26"/>
      <c r="O49" s="26"/>
    </row>
    <row r="50" spans="1:15" x14ac:dyDescent="0.25">
      <c r="A50" s="26"/>
      <c r="B50" s="49"/>
      <c r="C50" s="51"/>
      <c r="D50" s="51"/>
      <c r="E50" s="51"/>
      <c r="F50" s="27" t="str">
        <f t="shared" si="3"/>
        <v xml:space="preserve"> </v>
      </c>
      <c r="G50" s="57" t="str">
        <f t="shared" si="4"/>
        <v xml:space="preserve"> </v>
      </c>
      <c r="H50" s="57" t="str">
        <f t="shared" si="5"/>
        <v xml:space="preserve"> </v>
      </c>
      <c r="I50" s="26" t="str">
        <f t="shared" si="0"/>
        <v xml:space="preserve"> </v>
      </c>
      <c r="J50" s="26" t="str">
        <f t="shared" si="1"/>
        <v xml:space="preserve"> </v>
      </c>
      <c r="K50" s="26" t="str">
        <f t="shared" si="2"/>
        <v xml:space="preserve"> </v>
      </c>
      <c r="L50" s="26"/>
      <c r="M50" s="26"/>
      <c r="N50" s="26"/>
      <c r="O50" s="26"/>
    </row>
    <row r="51" spans="1:15" x14ac:dyDescent="0.25">
      <c r="A51" s="26"/>
      <c r="B51" s="49"/>
      <c r="C51" s="51"/>
      <c r="D51" s="51"/>
      <c r="E51" s="51"/>
      <c r="F51" s="27" t="str">
        <f t="shared" si="3"/>
        <v xml:space="preserve"> </v>
      </c>
      <c r="G51" s="57" t="str">
        <f t="shared" si="4"/>
        <v xml:space="preserve"> </v>
      </c>
      <c r="H51" s="57" t="str">
        <f t="shared" si="5"/>
        <v xml:space="preserve"> </v>
      </c>
      <c r="I51" s="26" t="str">
        <f t="shared" si="0"/>
        <v xml:space="preserve"> </v>
      </c>
      <c r="J51" s="26" t="str">
        <f t="shared" si="1"/>
        <v xml:space="preserve"> </v>
      </c>
      <c r="K51" s="26" t="str">
        <f t="shared" si="2"/>
        <v xml:space="preserve"> </v>
      </c>
      <c r="L51" s="26"/>
      <c r="M51" s="26"/>
      <c r="N51" s="26"/>
      <c r="O51" s="26"/>
    </row>
    <row r="52" spans="1:15" x14ac:dyDescent="0.25">
      <c r="A52" s="26"/>
      <c r="B52" s="49"/>
      <c r="C52" s="51"/>
      <c r="D52" s="51"/>
      <c r="E52" s="51"/>
      <c r="F52" s="27" t="str">
        <f t="shared" si="3"/>
        <v xml:space="preserve"> </v>
      </c>
      <c r="G52" s="57" t="str">
        <f t="shared" si="4"/>
        <v xml:space="preserve"> </v>
      </c>
      <c r="H52" s="57" t="str">
        <f t="shared" si="5"/>
        <v xml:space="preserve"> </v>
      </c>
      <c r="I52" s="26" t="str">
        <f t="shared" si="0"/>
        <v xml:space="preserve"> </v>
      </c>
      <c r="J52" s="26" t="str">
        <f t="shared" si="1"/>
        <v xml:space="preserve"> </v>
      </c>
      <c r="K52" s="26" t="str">
        <f t="shared" si="2"/>
        <v xml:space="preserve"> </v>
      </c>
      <c r="L52" s="26"/>
      <c r="M52" s="26"/>
      <c r="N52" s="26"/>
      <c r="O52" s="26"/>
    </row>
    <row r="53" spans="1:15" x14ac:dyDescent="0.25">
      <c r="A53" s="26"/>
      <c r="B53" s="49"/>
      <c r="C53" s="51"/>
      <c r="D53" s="51"/>
      <c r="E53" s="51"/>
      <c r="F53" s="27" t="str">
        <f t="shared" si="3"/>
        <v xml:space="preserve"> </v>
      </c>
      <c r="G53" s="57" t="str">
        <f t="shared" si="4"/>
        <v xml:space="preserve"> </v>
      </c>
      <c r="H53" s="57" t="str">
        <f t="shared" si="5"/>
        <v xml:space="preserve"> </v>
      </c>
      <c r="I53" s="26" t="str">
        <f t="shared" si="0"/>
        <v xml:space="preserve"> </v>
      </c>
      <c r="J53" s="26" t="str">
        <f t="shared" si="1"/>
        <v xml:space="preserve"> </v>
      </c>
      <c r="K53" s="26" t="str">
        <f t="shared" si="2"/>
        <v xml:space="preserve"> </v>
      </c>
      <c r="L53" s="26"/>
      <c r="M53" s="26"/>
      <c r="N53" s="26"/>
      <c r="O53" s="26"/>
    </row>
    <row r="54" spans="1:15" x14ac:dyDescent="0.25">
      <c r="A54" s="26"/>
      <c r="B54" s="49"/>
      <c r="C54" s="51"/>
      <c r="D54" s="51"/>
      <c r="E54" s="51"/>
      <c r="F54" s="27" t="str">
        <f t="shared" si="3"/>
        <v xml:space="preserve"> </v>
      </c>
      <c r="G54" s="57" t="str">
        <f t="shared" si="4"/>
        <v xml:space="preserve"> </v>
      </c>
      <c r="H54" s="57" t="str">
        <f t="shared" si="5"/>
        <v xml:space="preserve"> </v>
      </c>
      <c r="I54" s="26" t="str">
        <f t="shared" si="0"/>
        <v xml:space="preserve"> </v>
      </c>
      <c r="J54" s="26" t="str">
        <f t="shared" si="1"/>
        <v xml:space="preserve"> </v>
      </c>
      <c r="K54" s="26" t="str">
        <f t="shared" si="2"/>
        <v xml:space="preserve"> </v>
      </c>
      <c r="L54" s="26"/>
      <c r="M54" s="26"/>
      <c r="N54" s="26"/>
      <c r="O54" s="26"/>
    </row>
    <row r="55" spans="1:15" x14ac:dyDescent="0.25">
      <c r="A55" s="26"/>
      <c r="B55" s="49"/>
      <c r="C55" s="51"/>
      <c r="D55" s="51"/>
      <c r="E55" s="51"/>
      <c r="F55" s="27" t="str">
        <f t="shared" si="3"/>
        <v xml:space="preserve"> </v>
      </c>
      <c r="G55" s="57" t="str">
        <f t="shared" si="4"/>
        <v xml:space="preserve"> </v>
      </c>
      <c r="H55" s="57" t="str">
        <f t="shared" si="5"/>
        <v xml:space="preserve"> </v>
      </c>
      <c r="I55" s="26" t="str">
        <f t="shared" si="0"/>
        <v xml:space="preserve"> </v>
      </c>
      <c r="J55" s="26" t="str">
        <f t="shared" si="1"/>
        <v xml:space="preserve"> </v>
      </c>
      <c r="K55" s="26" t="str">
        <f t="shared" si="2"/>
        <v xml:space="preserve"> </v>
      </c>
      <c r="L55" s="26"/>
      <c r="M55" s="26"/>
      <c r="N55" s="26"/>
      <c r="O55" s="26"/>
    </row>
    <row r="56" spans="1:15" x14ac:dyDescent="0.25">
      <c r="A56" s="26"/>
      <c r="B56" s="49"/>
      <c r="C56" s="51"/>
      <c r="D56" s="51"/>
      <c r="E56" s="51"/>
      <c r="F56" s="27" t="str">
        <f t="shared" si="3"/>
        <v xml:space="preserve"> </v>
      </c>
      <c r="G56" s="57" t="str">
        <f t="shared" si="4"/>
        <v xml:space="preserve"> </v>
      </c>
      <c r="H56" s="57" t="str">
        <f t="shared" si="5"/>
        <v xml:space="preserve"> </v>
      </c>
      <c r="I56" s="26" t="str">
        <f t="shared" si="0"/>
        <v xml:space="preserve"> </v>
      </c>
      <c r="J56" s="26" t="str">
        <f t="shared" si="1"/>
        <v xml:space="preserve"> </v>
      </c>
      <c r="K56" s="26" t="str">
        <f t="shared" si="2"/>
        <v xml:space="preserve"> </v>
      </c>
      <c r="L56" s="26"/>
      <c r="M56" s="26"/>
      <c r="N56" s="26"/>
      <c r="O56" s="26"/>
    </row>
    <row r="57" spans="1:15" x14ac:dyDescent="0.25">
      <c r="A57" s="26"/>
      <c r="B57" s="49"/>
      <c r="C57" s="51"/>
      <c r="D57" s="51"/>
      <c r="E57" s="51"/>
      <c r="F57" s="27" t="str">
        <f t="shared" si="3"/>
        <v xml:space="preserve"> </v>
      </c>
      <c r="G57" s="57" t="str">
        <f t="shared" si="4"/>
        <v xml:space="preserve"> </v>
      </c>
      <c r="H57" s="57" t="str">
        <f t="shared" si="5"/>
        <v xml:space="preserve"> </v>
      </c>
      <c r="I57" s="26" t="str">
        <f t="shared" si="0"/>
        <v xml:space="preserve"> </v>
      </c>
      <c r="J57" s="26" t="str">
        <f t="shared" si="1"/>
        <v xml:space="preserve"> </v>
      </c>
      <c r="K57" s="26" t="str">
        <f t="shared" si="2"/>
        <v xml:space="preserve"> </v>
      </c>
      <c r="L57" s="26"/>
      <c r="M57" s="26"/>
      <c r="N57" s="26"/>
      <c r="O57" s="26"/>
    </row>
    <row r="58" spans="1:15" x14ac:dyDescent="0.25">
      <c r="A58" s="26"/>
      <c r="B58" s="49"/>
      <c r="C58" s="51"/>
      <c r="D58" s="51"/>
      <c r="E58" s="51"/>
      <c r="F58" s="27" t="str">
        <f t="shared" si="3"/>
        <v xml:space="preserve"> </v>
      </c>
      <c r="G58" s="57" t="str">
        <f t="shared" si="4"/>
        <v xml:space="preserve"> </v>
      </c>
      <c r="H58" s="57" t="str">
        <f t="shared" si="5"/>
        <v xml:space="preserve"> </v>
      </c>
      <c r="I58" s="26" t="str">
        <f t="shared" si="0"/>
        <v xml:space="preserve"> </v>
      </c>
      <c r="J58" s="26" t="str">
        <f t="shared" si="1"/>
        <v xml:space="preserve"> </v>
      </c>
      <c r="K58" s="26" t="str">
        <f t="shared" si="2"/>
        <v xml:space="preserve"> </v>
      </c>
      <c r="L58" s="26"/>
      <c r="M58" s="26"/>
      <c r="N58" s="26"/>
      <c r="O58" s="26"/>
    </row>
    <row r="59" spans="1:15" x14ac:dyDescent="0.25">
      <c r="A59" s="26"/>
      <c r="B59" s="49"/>
      <c r="C59" s="51"/>
      <c r="D59" s="51"/>
      <c r="E59" s="51"/>
      <c r="F59" s="27" t="str">
        <f t="shared" si="3"/>
        <v xml:space="preserve"> </v>
      </c>
      <c r="G59" s="57" t="str">
        <f t="shared" si="4"/>
        <v xml:space="preserve"> </v>
      </c>
      <c r="H59" s="57" t="str">
        <f t="shared" si="5"/>
        <v xml:space="preserve"> </v>
      </c>
      <c r="I59" s="26" t="str">
        <f t="shared" si="0"/>
        <v xml:space="preserve"> </v>
      </c>
      <c r="J59" s="26" t="str">
        <f t="shared" si="1"/>
        <v xml:space="preserve"> </v>
      </c>
      <c r="K59" s="26" t="str">
        <f t="shared" si="2"/>
        <v xml:space="preserve"> </v>
      </c>
      <c r="L59" s="26"/>
      <c r="M59" s="26"/>
      <c r="N59" s="26"/>
      <c r="O59" s="26"/>
    </row>
    <row r="60" spans="1:15" x14ac:dyDescent="0.25">
      <c r="A60" s="26"/>
      <c r="B60" s="49"/>
      <c r="C60" s="51"/>
      <c r="D60" s="51"/>
      <c r="E60" s="51"/>
      <c r="F60" s="27" t="str">
        <f t="shared" si="3"/>
        <v xml:space="preserve"> </v>
      </c>
      <c r="G60" s="57" t="str">
        <f t="shared" si="4"/>
        <v xml:space="preserve"> </v>
      </c>
      <c r="H60" s="57" t="str">
        <f t="shared" si="5"/>
        <v xml:space="preserve"> </v>
      </c>
      <c r="I60" s="26" t="str">
        <f t="shared" si="0"/>
        <v xml:space="preserve"> </v>
      </c>
      <c r="J60" s="26" t="str">
        <f t="shared" si="1"/>
        <v xml:space="preserve"> </v>
      </c>
      <c r="K60" s="26" t="str">
        <f t="shared" si="2"/>
        <v xml:space="preserve"> </v>
      </c>
      <c r="L60" s="26"/>
      <c r="M60" s="26"/>
      <c r="N60" s="26"/>
      <c r="O60" s="26"/>
    </row>
    <row r="61" spans="1:15" x14ac:dyDescent="0.25">
      <c r="A61" s="26"/>
      <c r="B61" s="49"/>
      <c r="C61" s="51"/>
      <c r="D61" s="51"/>
      <c r="E61" s="51"/>
      <c r="F61" s="27" t="str">
        <f t="shared" si="3"/>
        <v xml:space="preserve"> </v>
      </c>
      <c r="G61" s="57" t="str">
        <f t="shared" si="4"/>
        <v xml:space="preserve"> </v>
      </c>
      <c r="H61" s="57" t="str">
        <f t="shared" si="5"/>
        <v xml:space="preserve"> </v>
      </c>
      <c r="I61" s="26" t="str">
        <f t="shared" si="0"/>
        <v xml:space="preserve"> </v>
      </c>
      <c r="J61" s="26" t="str">
        <f t="shared" si="1"/>
        <v xml:space="preserve"> </v>
      </c>
      <c r="K61" s="26" t="str">
        <f t="shared" si="2"/>
        <v xml:space="preserve"> </v>
      </c>
      <c r="L61" s="26"/>
      <c r="M61" s="26"/>
      <c r="N61" s="26"/>
      <c r="O61" s="26"/>
    </row>
    <row r="62" spans="1:15" x14ac:dyDescent="0.25">
      <c r="A62" s="26"/>
      <c r="B62" s="49"/>
      <c r="C62" s="51"/>
      <c r="D62" s="51"/>
      <c r="E62" s="51"/>
      <c r="F62" s="27" t="str">
        <f t="shared" si="3"/>
        <v xml:space="preserve"> </v>
      </c>
      <c r="G62" s="57" t="str">
        <f t="shared" si="4"/>
        <v xml:space="preserve"> </v>
      </c>
      <c r="H62" s="57" t="str">
        <f t="shared" si="5"/>
        <v xml:space="preserve"> </v>
      </c>
      <c r="I62" s="26" t="str">
        <f t="shared" si="0"/>
        <v xml:space="preserve"> </v>
      </c>
      <c r="J62" s="26" t="str">
        <f t="shared" si="1"/>
        <v xml:space="preserve"> </v>
      </c>
      <c r="K62" s="26" t="str">
        <f t="shared" si="2"/>
        <v xml:space="preserve"> </v>
      </c>
      <c r="L62" s="26"/>
      <c r="M62" s="26"/>
      <c r="N62" s="26"/>
      <c r="O62" s="26"/>
    </row>
    <row r="63" spans="1:15" x14ac:dyDescent="0.25">
      <c r="A63" s="26"/>
      <c r="B63" s="49"/>
      <c r="C63" s="51"/>
      <c r="D63" s="51"/>
      <c r="E63" s="51"/>
      <c r="F63" s="27" t="str">
        <f t="shared" si="3"/>
        <v xml:space="preserve"> </v>
      </c>
      <c r="G63" s="57" t="str">
        <f t="shared" si="4"/>
        <v xml:space="preserve"> </v>
      </c>
      <c r="H63" s="57" t="str">
        <f t="shared" si="5"/>
        <v xml:space="preserve"> </v>
      </c>
      <c r="I63" s="26" t="str">
        <f t="shared" si="0"/>
        <v xml:space="preserve"> </v>
      </c>
      <c r="J63" s="26" t="str">
        <f t="shared" si="1"/>
        <v xml:space="preserve"> </v>
      </c>
      <c r="K63" s="26" t="str">
        <f t="shared" si="2"/>
        <v xml:space="preserve"> </v>
      </c>
      <c r="L63" s="26"/>
      <c r="M63" s="26"/>
      <c r="N63" s="26"/>
      <c r="O63" s="26"/>
    </row>
    <row r="64" spans="1:15" x14ac:dyDescent="0.25">
      <c r="A64" s="26"/>
      <c r="B64" s="49"/>
      <c r="C64" s="51"/>
      <c r="D64" s="51"/>
      <c r="E64" s="51"/>
      <c r="F64" s="27" t="str">
        <f t="shared" si="3"/>
        <v xml:space="preserve"> </v>
      </c>
      <c r="G64" s="57" t="str">
        <f t="shared" si="4"/>
        <v xml:space="preserve"> </v>
      </c>
      <c r="H64" s="57" t="str">
        <f t="shared" si="5"/>
        <v xml:space="preserve"> </v>
      </c>
      <c r="I64" s="26" t="str">
        <f t="shared" si="0"/>
        <v xml:space="preserve"> </v>
      </c>
      <c r="J64" s="26" t="str">
        <f t="shared" si="1"/>
        <v xml:space="preserve"> </v>
      </c>
      <c r="K64" s="26" t="str">
        <f t="shared" si="2"/>
        <v xml:space="preserve"> </v>
      </c>
      <c r="L64" s="26"/>
      <c r="M64" s="26"/>
      <c r="N64" s="26"/>
      <c r="O64" s="26"/>
    </row>
    <row r="65" spans="1:15" x14ac:dyDescent="0.25">
      <c r="A65" s="26"/>
      <c r="B65" s="49"/>
      <c r="C65" s="51"/>
      <c r="D65" s="51"/>
      <c r="E65" s="51"/>
      <c r="F65" s="27" t="str">
        <f t="shared" si="3"/>
        <v xml:space="preserve"> </v>
      </c>
      <c r="G65" s="57" t="str">
        <f t="shared" si="4"/>
        <v xml:space="preserve"> </v>
      </c>
      <c r="H65" s="57" t="str">
        <f t="shared" si="5"/>
        <v xml:space="preserve"> </v>
      </c>
      <c r="I65" s="26" t="str">
        <f t="shared" si="0"/>
        <v xml:space="preserve"> </v>
      </c>
      <c r="J65" s="26" t="str">
        <f t="shared" si="1"/>
        <v xml:space="preserve"> </v>
      </c>
      <c r="K65" s="26" t="str">
        <f t="shared" si="2"/>
        <v xml:space="preserve"> </v>
      </c>
      <c r="L65" s="26"/>
      <c r="M65" s="26"/>
      <c r="N65" s="26"/>
      <c r="O65" s="26"/>
    </row>
    <row r="66" spans="1:15" x14ac:dyDescent="0.25">
      <c r="A66" s="26"/>
      <c r="B66" s="49"/>
      <c r="C66" s="51"/>
      <c r="D66" s="51"/>
      <c r="E66" s="51"/>
      <c r="F66" s="27" t="str">
        <f t="shared" si="3"/>
        <v xml:space="preserve"> </v>
      </c>
      <c r="G66" s="57" t="str">
        <f t="shared" si="4"/>
        <v xml:space="preserve"> </v>
      </c>
      <c r="H66" s="57" t="str">
        <f t="shared" si="5"/>
        <v xml:space="preserve"> </v>
      </c>
      <c r="I66" s="26" t="str">
        <f t="shared" si="0"/>
        <v xml:space="preserve"> </v>
      </c>
      <c r="J66" s="26" t="str">
        <f t="shared" si="1"/>
        <v xml:space="preserve"> </v>
      </c>
      <c r="K66" s="26" t="str">
        <f t="shared" si="2"/>
        <v xml:space="preserve"> </v>
      </c>
      <c r="L66" s="26"/>
      <c r="M66" s="26"/>
      <c r="N66" s="26"/>
      <c r="O66" s="26"/>
    </row>
    <row r="67" spans="1:15" x14ac:dyDescent="0.25">
      <c r="A67" s="26"/>
      <c r="B67" s="49"/>
      <c r="C67" s="51"/>
      <c r="D67" s="51"/>
      <c r="E67" s="51"/>
      <c r="F67" s="27" t="str">
        <f t="shared" si="3"/>
        <v xml:space="preserve"> </v>
      </c>
      <c r="G67" s="57" t="str">
        <f t="shared" si="4"/>
        <v xml:space="preserve"> </v>
      </c>
      <c r="H67" s="57" t="str">
        <f t="shared" si="5"/>
        <v xml:space="preserve"> </v>
      </c>
      <c r="I67" s="26" t="str">
        <f t="shared" si="0"/>
        <v xml:space="preserve"> </v>
      </c>
      <c r="J67" s="26" t="str">
        <f t="shared" si="1"/>
        <v xml:space="preserve"> </v>
      </c>
      <c r="K67" s="26" t="str">
        <f t="shared" si="2"/>
        <v xml:space="preserve"> </v>
      </c>
      <c r="L67" s="26"/>
      <c r="M67" s="26"/>
      <c r="N67" s="26"/>
      <c r="O67" s="26"/>
    </row>
    <row r="68" spans="1:15" x14ac:dyDescent="0.25">
      <c r="A68" s="26"/>
      <c r="B68" s="49"/>
      <c r="C68" s="51"/>
      <c r="D68" s="51"/>
      <c r="E68" s="51"/>
      <c r="F68" s="27" t="str">
        <f t="shared" si="3"/>
        <v xml:space="preserve"> </v>
      </c>
      <c r="G68" s="57" t="str">
        <f t="shared" si="4"/>
        <v xml:space="preserve"> </v>
      </c>
      <c r="H68" s="57" t="str">
        <f t="shared" si="5"/>
        <v xml:space="preserve"> </v>
      </c>
      <c r="I68" s="26" t="str">
        <f t="shared" si="0"/>
        <v xml:space="preserve"> </v>
      </c>
      <c r="J68" s="26" t="str">
        <f t="shared" si="1"/>
        <v xml:space="preserve"> </v>
      </c>
      <c r="K68" s="26" t="str">
        <f t="shared" si="2"/>
        <v xml:space="preserve"> </v>
      </c>
      <c r="L68" s="26"/>
      <c r="M68" s="26"/>
      <c r="N68" s="26"/>
      <c r="O68" s="26"/>
    </row>
    <row r="69" spans="1:15" x14ac:dyDescent="0.25">
      <c r="A69" s="26"/>
      <c r="B69" s="49"/>
      <c r="C69" s="51"/>
      <c r="D69" s="51"/>
      <c r="E69" s="51"/>
      <c r="F69" s="27" t="str">
        <f t="shared" si="3"/>
        <v xml:space="preserve"> </v>
      </c>
      <c r="G69" s="57" t="str">
        <f t="shared" si="4"/>
        <v xml:space="preserve"> </v>
      </c>
      <c r="H69" s="57" t="str">
        <f t="shared" si="5"/>
        <v xml:space="preserve"> </v>
      </c>
      <c r="I69" s="26" t="str">
        <f t="shared" si="0"/>
        <v xml:space="preserve"> </v>
      </c>
      <c r="J69" s="26" t="str">
        <f t="shared" si="1"/>
        <v xml:space="preserve"> </v>
      </c>
      <c r="K69" s="26" t="str">
        <f t="shared" si="2"/>
        <v xml:space="preserve"> </v>
      </c>
      <c r="L69" s="26"/>
      <c r="M69" s="26"/>
      <c r="N69" s="26"/>
      <c r="O69" s="26"/>
    </row>
    <row r="70" spans="1:15" x14ac:dyDescent="0.25">
      <c r="A70" s="26"/>
      <c r="B70" s="49"/>
      <c r="C70" s="51"/>
      <c r="D70" s="51"/>
      <c r="E70" s="51"/>
      <c r="F70" s="27" t="str">
        <f t="shared" si="3"/>
        <v xml:space="preserve"> </v>
      </c>
      <c r="G70" s="57" t="str">
        <f t="shared" si="4"/>
        <v xml:space="preserve"> </v>
      </c>
      <c r="H70" s="57" t="str">
        <f t="shared" si="5"/>
        <v xml:space="preserve"> </v>
      </c>
      <c r="I70" s="26" t="str">
        <f t="shared" ref="I70:I133" si="6">IF(OR($F70&gt;=75,$F70&lt;50, ISBLANK(D70), ISBLANK(E70))," ",IF($G70&lt;$P$18,"In Control",IF(AND($G70&gt;=$P$18,$G70&lt;$P$19),"Warning Level","Out of Control Level")))</f>
        <v xml:space="preserve"> </v>
      </c>
      <c r="J70" s="26" t="str">
        <f t="shared" ref="J70:J133" si="7">IF(OR($F70&lt;75, $F70&gt;=150,  ISBLANK(D70), ISBLANK(E70))," ",IF($G70&lt;$P$13, "In Control", IF(AND($G70&gt;=$P$13, $G70&lt;$P$14), "Warning Level", "Out of Control Level")))</f>
        <v xml:space="preserve"> </v>
      </c>
      <c r="K70" s="26" t="str">
        <f t="shared" ref="K70:K133" si="8">IF(OR($F70&lt;150,  ISBLANK(D70), ISBLANK(E70))," ",IF($G70&lt;$P$8, "In Control", IF(AND($G70&gt;=$P$8, $G70&lt;$P$9), "Warning Level", "Out of Control Level")))</f>
        <v xml:space="preserve"> </v>
      </c>
      <c r="L70" s="26"/>
      <c r="M70" s="26"/>
      <c r="N70" s="26"/>
      <c r="O70" s="26"/>
    </row>
    <row r="71" spans="1:15" x14ac:dyDescent="0.25">
      <c r="A71" s="26"/>
      <c r="B71" s="49"/>
      <c r="C71" s="51"/>
      <c r="D71" s="51"/>
      <c r="E71" s="51"/>
      <c r="F71" s="27" t="str">
        <f t="shared" ref="F71:F100" si="9">IF(OR(ISBLANK(D71), ISBLANK(E71))," ", (AVERAGE(D71:E71)))</f>
        <v xml:space="preserve"> </v>
      </c>
      <c r="G71" s="57" t="str">
        <f t="shared" ref="G71:G100" si="10">IF(OR(ISBLANK(D71), ISBLANK(E71))," ", (ABS(D71-E71)/F71))</f>
        <v xml:space="preserve"> </v>
      </c>
      <c r="H71" s="57" t="str">
        <f t="shared" ref="H71:H134" si="11">IF(OR($F71&gt;=50, ISBLANK(D71), ISBLANK(E71))," ", "No Control Limit" )</f>
        <v xml:space="preserve"> </v>
      </c>
      <c r="I71" s="26" t="str">
        <f t="shared" si="6"/>
        <v xml:space="preserve"> </v>
      </c>
      <c r="J71" s="26" t="str">
        <f t="shared" si="7"/>
        <v xml:space="preserve"> </v>
      </c>
      <c r="K71" s="26" t="str">
        <f t="shared" si="8"/>
        <v xml:space="preserve"> </v>
      </c>
      <c r="L71" s="26"/>
      <c r="M71" s="26"/>
      <c r="N71" s="26"/>
      <c r="O71" s="26"/>
    </row>
    <row r="72" spans="1:15" x14ac:dyDescent="0.25">
      <c r="A72" s="26"/>
      <c r="B72" s="49"/>
      <c r="C72" s="51"/>
      <c r="D72" s="51"/>
      <c r="E72" s="51"/>
      <c r="F72" s="27" t="str">
        <f t="shared" si="9"/>
        <v xml:space="preserve"> </v>
      </c>
      <c r="G72" s="57" t="str">
        <f t="shared" si="10"/>
        <v xml:space="preserve"> </v>
      </c>
      <c r="H72" s="57" t="str">
        <f t="shared" si="11"/>
        <v xml:space="preserve"> </v>
      </c>
      <c r="I72" s="26" t="str">
        <f t="shared" si="6"/>
        <v xml:space="preserve"> </v>
      </c>
      <c r="J72" s="26" t="str">
        <f t="shared" si="7"/>
        <v xml:space="preserve"> </v>
      </c>
      <c r="K72" s="26" t="str">
        <f t="shared" si="8"/>
        <v xml:space="preserve"> </v>
      </c>
      <c r="L72" s="26"/>
      <c r="M72" s="26"/>
      <c r="N72" s="26"/>
      <c r="O72" s="26"/>
    </row>
    <row r="73" spans="1:15" x14ac:dyDescent="0.25">
      <c r="A73" s="26"/>
      <c r="B73" s="49"/>
      <c r="C73" s="51"/>
      <c r="D73" s="51"/>
      <c r="E73" s="51"/>
      <c r="F73" s="27" t="str">
        <f t="shared" si="9"/>
        <v xml:space="preserve"> </v>
      </c>
      <c r="G73" s="57" t="str">
        <f t="shared" si="10"/>
        <v xml:space="preserve"> </v>
      </c>
      <c r="H73" s="57" t="str">
        <f t="shared" si="11"/>
        <v xml:space="preserve"> </v>
      </c>
      <c r="I73" s="26" t="str">
        <f t="shared" si="6"/>
        <v xml:space="preserve"> </v>
      </c>
      <c r="J73" s="26" t="str">
        <f t="shared" si="7"/>
        <v xml:space="preserve"> </v>
      </c>
      <c r="K73" s="26" t="str">
        <f t="shared" si="8"/>
        <v xml:space="preserve"> </v>
      </c>
      <c r="L73" s="26"/>
      <c r="M73" s="26"/>
      <c r="N73" s="26"/>
      <c r="O73" s="26"/>
    </row>
    <row r="74" spans="1:15" x14ac:dyDescent="0.25">
      <c r="A74" s="26"/>
      <c r="B74" s="49"/>
      <c r="C74" s="51"/>
      <c r="D74" s="51"/>
      <c r="E74" s="51"/>
      <c r="F74" s="27" t="str">
        <f t="shared" si="9"/>
        <v xml:space="preserve"> </v>
      </c>
      <c r="G74" s="57" t="str">
        <f t="shared" si="10"/>
        <v xml:space="preserve"> </v>
      </c>
      <c r="H74" s="57" t="str">
        <f t="shared" si="11"/>
        <v xml:space="preserve"> </v>
      </c>
      <c r="I74" s="26" t="str">
        <f t="shared" si="6"/>
        <v xml:space="preserve"> </v>
      </c>
      <c r="J74" s="26" t="str">
        <f t="shared" si="7"/>
        <v xml:space="preserve"> </v>
      </c>
      <c r="K74" s="26" t="str">
        <f t="shared" si="8"/>
        <v xml:space="preserve"> </v>
      </c>
      <c r="L74" s="26"/>
      <c r="M74" s="26"/>
      <c r="N74" s="26"/>
      <c r="O74" s="26"/>
    </row>
    <row r="75" spans="1:15" x14ac:dyDescent="0.25">
      <c r="A75" s="26"/>
      <c r="B75" s="49"/>
      <c r="C75" s="51"/>
      <c r="D75" s="51"/>
      <c r="E75" s="51"/>
      <c r="F75" s="27" t="str">
        <f t="shared" si="9"/>
        <v xml:space="preserve"> </v>
      </c>
      <c r="G75" s="57" t="str">
        <f t="shared" si="10"/>
        <v xml:space="preserve"> </v>
      </c>
      <c r="H75" s="57" t="str">
        <f t="shared" si="11"/>
        <v xml:space="preserve"> </v>
      </c>
      <c r="I75" s="26" t="str">
        <f t="shared" si="6"/>
        <v xml:space="preserve"> </v>
      </c>
      <c r="J75" s="26" t="str">
        <f t="shared" si="7"/>
        <v xml:space="preserve"> </v>
      </c>
      <c r="K75" s="26" t="str">
        <f t="shared" si="8"/>
        <v xml:space="preserve"> </v>
      </c>
      <c r="L75" s="26"/>
      <c r="M75" s="26"/>
      <c r="N75" s="26"/>
      <c r="O75" s="26"/>
    </row>
    <row r="76" spans="1:15" x14ac:dyDescent="0.25">
      <c r="A76" s="26"/>
      <c r="B76" s="49"/>
      <c r="C76" s="51"/>
      <c r="D76" s="51"/>
      <c r="E76" s="51"/>
      <c r="F76" s="27" t="str">
        <f t="shared" si="9"/>
        <v xml:space="preserve"> </v>
      </c>
      <c r="G76" s="57" t="str">
        <f t="shared" si="10"/>
        <v xml:space="preserve"> </v>
      </c>
      <c r="H76" s="57" t="str">
        <f t="shared" si="11"/>
        <v xml:space="preserve"> </v>
      </c>
      <c r="I76" s="26" t="str">
        <f t="shared" si="6"/>
        <v xml:space="preserve"> </v>
      </c>
      <c r="J76" s="26" t="str">
        <f t="shared" si="7"/>
        <v xml:space="preserve"> </v>
      </c>
      <c r="K76" s="26" t="str">
        <f t="shared" si="8"/>
        <v xml:space="preserve"> </v>
      </c>
      <c r="L76" s="26"/>
      <c r="M76" s="26"/>
      <c r="N76" s="26"/>
      <c r="O76" s="26"/>
    </row>
    <row r="77" spans="1:15" x14ac:dyDescent="0.25">
      <c r="A77" s="26"/>
      <c r="B77" s="49"/>
      <c r="C77" s="51"/>
      <c r="D77" s="51"/>
      <c r="E77" s="51"/>
      <c r="F77" s="27" t="str">
        <f t="shared" si="9"/>
        <v xml:space="preserve"> </v>
      </c>
      <c r="G77" s="57" t="str">
        <f t="shared" si="10"/>
        <v xml:space="preserve"> </v>
      </c>
      <c r="H77" s="57" t="str">
        <f t="shared" si="11"/>
        <v xml:space="preserve"> </v>
      </c>
      <c r="I77" s="26" t="str">
        <f t="shared" si="6"/>
        <v xml:space="preserve"> </v>
      </c>
      <c r="J77" s="26" t="str">
        <f t="shared" si="7"/>
        <v xml:space="preserve"> </v>
      </c>
      <c r="K77" s="26" t="str">
        <f t="shared" si="8"/>
        <v xml:space="preserve"> </v>
      </c>
      <c r="L77" s="26"/>
      <c r="M77" s="26"/>
      <c r="N77" s="26"/>
      <c r="O77" s="26"/>
    </row>
    <row r="78" spans="1:15" x14ac:dyDescent="0.25">
      <c r="A78" s="26"/>
      <c r="B78" s="49"/>
      <c r="C78" s="51"/>
      <c r="D78" s="51"/>
      <c r="E78" s="51"/>
      <c r="F78" s="27" t="str">
        <f t="shared" si="9"/>
        <v xml:space="preserve"> </v>
      </c>
      <c r="G78" s="57" t="str">
        <f t="shared" si="10"/>
        <v xml:space="preserve"> </v>
      </c>
      <c r="H78" s="57" t="str">
        <f t="shared" si="11"/>
        <v xml:space="preserve"> </v>
      </c>
      <c r="I78" s="26" t="str">
        <f t="shared" si="6"/>
        <v xml:space="preserve"> </v>
      </c>
      <c r="J78" s="26" t="str">
        <f t="shared" si="7"/>
        <v xml:space="preserve"> </v>
      </c>
      <c r="K78" s="26" t="str">
        <f t="shared" si="8"/>
        <v xml:space="preserve"> </v>
      </c>
      <c r="L78" s="26"/>
      <c r="M78" s="26"/>
      <c r="N78" s="26"/>
      <c r="O78" s="26"/>
    </row>
    <row r="79" spans="1:15" x14ac:dyDescent="0.25">
      <c r="A79" s="26"/>
      <c r="B79" s="49"/>
      <c r="C79" s="51"/>
      <c r="D79" s="51"/>
      <c r="E79" s="51"/>
      <c r="F79" s="27" t="str">
        <f t="shared" si="9"/>
        <v xml:space="preserve"> </v>
      </c>
      <c r="G79" s="57" t="str">
        <f t="shared" si="10"/>
        <v xml:space="preserve"> </v>
      </c>
      <c r="H79" s="57" t="str">
        <f t="shared" si="11"/>
        <v xml:space="preserve"> </v>
      </c>
      <c r="I79" s="26" t="str">
        <f t="shared" si="6"/>
        <v xml:space="preserve"> </v>
      </c>
      <c r="J79" s="26" t="str">
        <f t="shared" si="7"/>
        <v xml:space="preserve"> </v>
      </c>
      <c r="K79" s="26" t="str">
        <f t="shared" si="8"/>
        <v xml:space="preserve"> </v>
      </c>
      <c r="L79" s="26"/>
      <c r="M79" s="26"/>
      <c r="N79" s="26"/>
      <c r="O79" s="26"/>
    </row>
    <row r="80" spans="1:15" x14ac:dyDescent="0.25">
      <c r="A80" s="26"/>
      <c r="B80" s="49"/>
      <c r="C80" s="51"/>
      <c r="D80" s="51"/>
      <c r="E80" s="51"/>
      <c r="F80" s="27" t="str">
        <f t="shared" si="9"/>
        <v xml:space="preserve"> </v>
      </c>
      <c r="G80" s="57" t="str">
        <f t="shared" si="10"/>
        <v xml:space="preserve"> </v>
      </c>
      <c r="H80" s="57" t="str">
        <f t="shared" si="11"/>
        <v xml:space="preserve"> </v>
      </c>
      <c r="I80" s="26" t="str">
        <f t="shared" si="6"/>
        <v xml:space="preserve"> </v>
      </c>
      <c r="J80" s="26" t="str">
        <f t="shared" si="7"/>
        <v xml:space="preserve"> </v>
      </c>
      <c r="K80" s="26" t="str">
        <f t="shared" si="8"/>
        <v xml:space="preserve"> </v>
      </c>
      <c r="L80" s="26"/>
      <c r="M80" s="26"/>
      <c r="N80" s="26"/>
      <c r="O80" s="26"/>
    </row>
    <row r="81" spans="1:15" x14ac:dyDescent="0.25">
      <c r="A81" s="26"/>
      <c r="B81" s="49"/>
      <c r="C81" s="51"/>
      <c r="D81" s="51"/>
      <c r="E81" s="51"/>
      <c r="F81" s="27" t="str">
        <f t="shared" si="9"/>
        <v xml:space="preserve"> </v>
      </c>
      <c r="G81" s="57" t="str">
        <f t="shared" si="10"/>
        <v xml:space="preserve"> </v>
      </c>
      <c r="H81" s="57" t="str">
        <f t="shared" si="11"/>
        <v xml:space="preserve"> </v>
      </c>
      <c r="I81" s="26" t="str">
        <f t="shared" si="6"/>
        <v xml:space="preserve"> </v>
      </c>
      <c r="J81" s="26" t="str">
        <f t="shared" si="7"/>
        <v xml:space="preserve"> </v>
      </c>
      <c r="K81" s="26" t="str">
        <f t="shared" si="8"/>
        <v xml:space="preserve"> </v>
      </c>
      <c r="L81" s="26"/>
      <c r="M81" s="26"/>
      <c r="N81" s="26"/>
      <c r="O81" s="26"/>
    </row>
    <row r="82" spans="1:15" x14ac:dyDescent="0.25">
      <c r="A82" s="26"/>
      <c r="B82" s="49"/>
      <c r="C82" s="51"/>
      <c r="D82" s="51"/>
      <c r="E82" s="51"/>
      <c r="F82" s="27" t="str">
        <f t="shared" si="9"/>
        <v xml:space="preserve"> </v>
      </c>
      <c r="G82" s="57" t="str">
        <f t="shared" si="10"/>
        <v xml:space="preserve"> </v>
      </c>
      <c r="H82" s="57" t="str">
        <f t="shared" si="11"/>
        <v xml:space="preserve"> </v>
      </c>
      <c r="I82" s="26" t="str">
        <f t="shared" si="6"/>
        <v xml:space="preserve"> </v>
      </c>
      <c r="J82" s="26" t="str">
        <f t="shared" si="7"/>
        <v xml:space="preserve"> </v>
      </c>
      <c r="K82" s="26" t="str">
        <f t="shared" si="8"/>
        <v xml:space="preserve"> </v>
      </c>
      <c r="L82" s="26"/>
      <c r="M82" s="26"/>
      <c r="N82" s="26"/>
      <c r="O82" s="26"/>
    </row>
    <row r="83" spans="1:15" x14ac:dyDescent="0.25">
      <c r="A83" s="26"/>
      <c r="B83" s="49"/>
      <c r="C83" s="51"/>
      <c r="D83" s="51"/>
      <c r="E83" s="51"/>
      <c r="F83" s="27" t="str">
        <f t="shared" si="9"/>
        <v xml:space="preserve"> </v>
      </c>
      <c r="G83" s="57" t="str">
        <f t="shared" si="10"/>
        <v xml:space="preserve"> </v>
      </c>
      <c r="H83" s="57" t="str">
        <f t="shared" si="11"/>
        <v xml:space="preserve"> </v>
      </c>
      <c r="I83" s="26" t="str">
        <f t="shared" si="6"/>
        <v xml:space="preserve"> </v>
      </c>
      <c r="J83" s="26" t="str">
        <f t="shared" si="7"/>
        <v xml:space="preserve"> </v>
      </c>
      <c r="K83" s="26" t="str">
        <f t="shared" si="8"/>
        <v xml:space="preserve"> </v>
      </c>
      <c r="L83" s="26"/>
      <c r="M83" s="26"/>
      <c r="N83" s="26"/>
      <c r="O83" s="26"/>
    </row>
    <row r="84" spans="1:15" x14ac:dyDescent="0.25">
      <c r="A84" s="26"/>
      <c r="B84" s="49"/>
      <c r="C84" s="51"/>
      <c r="D84" s="51"/>
      <c r="E84" s="51"/>
      <c r="F84" s="27" t="str">
        <f t="shared" si="9"/>
        <v xml:space="preserve"> </v>
      </c>
      <c r="G84" s="57" t="str">
        <f t="shared" si="10"/>
        <v xml:space="preserve"> </v>
      </c>
      <c r="H84" s="57" t="str">
        <f>IF(OR($F84&gt;=50, ISBLANK(D84), ISBLANK(E84))," ", "No Control Limit" )</f>
        <v xml:space="preserve"> </v>
      </c>
      <c r="I84" s="26" t="str">
        <f t="shared" si="6"/>
        <v xml:space="preserve"> </v>
      </c>
      <c r="J84" s="26" t="str">
        <f t="shared" si="7"/>
        <v xml:space="preserve"> </v>
      </c>
      <c r="K84" s="26" t="str">
        <f t="shared" si="8"/>
        <v xml:space="preserve"> </v>
      </c>
      <c r="L84" s="26"/>
      <c r="M84" s="26"/>
      <c r="N84" s="26"/>
      <c r="O84" s="26"/>
    </row>
    <row r="85" spans="1:15" x14ac:dyDescent="0.25">
      <c r="A85" s="26"/>
      <c r="B85" s="49"/>
      <c r="C85" s="51"/>
      <c r="D85" s="51"/>
      <c r="E85" s="51"/>
      <c r="F85" s="27" t="str">
        <f t="shared" si="9"/>
        <v xml:space="preserve"> </v>
      </c>
      <c r="G85" s="57" t="str">
        <f t="shared" si="10"/>
        <v xml:space="preserve"> </v>
      </c>
      <c r="H85" s="57" t="str">
        <f t="shared" si="11"/>
        <v xml:space="preserve"> </v>
      </c>
      <c r="I85" s="26" t="str">
        <f t="shared" si="6"/>
        <v xml:space="preserve"> </v>
      </c>
      <c r="J85" s="26" t="str">
        <f t="shared" si="7"/>
        <v xml:space="preserve"> </v>
      </c>
      <c r="K85" s="26" t="str">
        <f t="shared" si="8"/>
        <v xml:space="preserve"> </v>
      </c>
      <c r="L85" s="26"/>
      <c r="M85" s="26"/>
      <c r="N85" s="26"/>
      <c r="O85" s="26"/>
    </row>
    <row r="86" spans="1:15" x14ac:dyDescent="0.25">
      <c r="A86" s="26"/>
      <c r="B86" s="49"/>
      <c r="C86" s="51"/>
      <c r="D86" s="51"/>
      <c r="E86" s="51"/>
      <c r="F86" s="27" t="str">
        <f t="shared" si="9"/>
        <v xml:space="preserve"> </v>
      </c>
      <c r="G86" s="57" t="str">
        <f t="shared" si="10"/>
        <v xml:space="preserve"> </v>
      </c>
      <c r="H86" s="57" t="str">
        <f t="shared" si="11"/>
        <v xml:space="preserve"> </v>
      </c>
      <c r="I86" s="26" t="str">
        <f t="shared" si="6"/>
        <v xml:space="preserve"> </v>
      </c>
      <c r="J86" s="26" t="str">
        <f t="shared" si="7"/>
        <v xml:space="preserve"> </v>
      </c>
      <c r="K86" s="26" t="str">
        <f t="shared" si="8"/>
        <v xml:space="preserve"> </v>
      </c>
      <c r="L86" s="26"/>
      <c r="M86" s="26"/>
      <c r="N86" s="26"/>
      <c r="O86" s="26"/>
    </row>
    <row r="87" spans="1:15" x14ac:dyDescent="0.25">
      <c r="A87" s="26"/>
      <c r="B87" s="49"/>
      <c r="C87" s="51"/>
      <c r="D87" s="51"/>
      <c r="E87" s="51"/>
      <c r="F87" s="27" t="str">
        <f t="shared" si="9"/>
        <v xml:space="preserve"> </v>
      </c>
      <c r="G87" s="57" t="str">
        <f t="shared" si="10"/>
        <v xml:space="preserve"> </v>
      </c>
      <c r="H87" s="57" t="str">
        <f t="shared" si="11"/>
        <v xml:space="preserve"> </v>
      </c>
      <c r="I87" s="26" t="str">
        <f t="shared" si="6"/>
        <v xml:space="preserve"> </v>
      </c>
      <c r="J87" s="26" t="str">
        <f t="shared" si="7"/>
        <v xml:space="preserve"> </v>
      </c>
      <c r="K87" s="26" t="str">
        <f t="shared" si="8"/>
        <v xml:space="preserve"> </v>
      </c>
      <c r="L87" s="26"/>
      <c r="M87" s="26"/>
      <c r="N87" s="26"/>
      <c r="O87" s="26"/>
    </row>
    <row r="88" spans="1:15" x14ac:dyDescent="0.25">
      <c r="A88" s="26"/>
      <c r="B88" s="49"/>
      <c r="C88" s="51"/>
      <c r="D88" s="51"/>
      <c r="E88" s="51"/>
      <c r="F88" s="27" t="str">
        <f t="shared" si="9"/>
        <v xml:space="preserve"> </v>
      </c>
      <c r="G88" s="57" t="str">
        <f t="shared" si="10"/>
        <v xml:space="preserve"> </v>
      </c>
      <c r="H88" s="57" t="str">
        <f t="shared" si="11"/>
        <v xml:space="preserve"> </v>
      </c>
      <c r="I88" s="26" t="str">
        <f t="shared" si="6"/>
        <v xml:space="preserve"> </v>
      </c>
      <c r="J88" s="26" t="str">
        <f t="shared" si="7"/>
        <v xml:space="preserve"> </v>
      </c>
      <c r="K88" s="26" t="str">
        <f t="shared" si="8"/>
        <v xml:space="preserve"> </v>
      </c>
      <c r="L88" s="26"/>
      <c r="M88" s="26"/>
      <c r="N88" s="26"/>
      <c r="O88" s="26"/>
    </row>
    <row r="89" spans="1:15" x14ac:dyDescent="0.25">
      <c r="A89" s="26"/>
      <c r="B89" s="49"/>
      <c r="C89" s="51"/>
      <c r="D89" s="51"/>
      <c r="E89" s="51"/>
      <c r="F89" s="27" t="str">
        <f t="shared" si="9"/>
        <v xml:space="preserve"> </v>
      </c>
      <c r="G89" s="57" t="str">
        <f t="shared" si="10"/>
        <v xml:space="preserve"> </v>
      </c>
      <c r="H89" s="57" t="str">
        <f t="shared" si="11"/>
        <v xml:space="preserve"> </v>
      </c>
      <c r="I89" s="26" t="str">
        <f t="shared" si="6"/>
        <v xml:space="preserve"> </v>
      </c>
      <c r="J89" s="26" t="str">
        <f t="shared" si="7"/>
        <v xml:space="preserve"> </v>
      </c>
      <c r="K89" s="26" t="str">
        <f t="shared" si="8"/>
        <v xml:space="preserve"> </v>
      </c>
      <c r="L89" s="26"/>
      <c r="M89" s="26"/>
      <c r="N89" s="26"/>
      <c r="O89" s="26"/>
    </row>
    <row r="90" spans="1:15" x14ac:dyDescent="0.25">
      <c r="A90" s="26"/>
      <c r="B90" s="49"/>
      <c r="C90" s="51"/>
      <c r="D90" s="51"/>
      <c r="E90" s="51"/>
      <c r="F90" s="27" t="str">
        <f t="shared" si="9"/>
        <v xml:space="preserve"> </v>
      </c>
      <c r="G90" s="57" t="str">
        <f t="shared" si="10"/>
        <v xml:space="preserve"> </v>
      </c>
      <c r="H90" s="57" t="str">
        <f t="shared" si="11"/>
        <v xml:space="preserve"> </v>
      </c>
      <c r="I90" s="26" t="str">
        <f t="shared" si="6"/>
        <v xml:space="preserve"> </v>
      </c>
      <c r="J90" s="26" t="str">
        <f t="shared" si="7"/>
        <v xml:space="preserve"> </v>
      </c>
      <c r="K90" s="26" t="str">
        <f t="shared" si="8"/>
        <v xml:space="preserve"> </v>
      </c>
      <c r="L90" s="26"/>
      <c r="M90" s="26"/>
      <c r="N90" s="26"/>
      <c r="O90" s="26"/>
    </row>
    <row r="91" spans="1:15" x14ac:dyDescent="0.25">
      <c r="A91" s="26"/>
      <c r="B91" s="49"/>
      <c r="C91" s="51"/>
      <c r="D91" s="51"/>
      <c r="E91" s="51"/>
      <c r="F91" s="27" t="str">
        <f t="shared" si="9"/>
        <v xml:space="preserve"> </v>
      </c>
      <c r="G91" s="57" t="str">
        <f t="shared" si="10"/>
        <v xml:space="preserve"> </v>
      </c>
      <c r="H91" s="57" t="str">
        <f t="shared" si="11"/>
        <v xml:space="preserve"> </v>
      </c>
      <c r="I91" s="26" t="str">
        <f t="shared" si="6"/>
        <v xml:space="preserve"> </v>
      </c>
      <c r="J91" s="26" t="str">
        <f t="shared" si="7"/>
        <v xml:space="preserve"> </v>
      </c>
      <c r="K91" s="26" t="str">
        <f t="shared" si="8"/>
        <v xml:space="preserve"> </v>
      </c>
      <c r="L91" s="26"/>
      <c r="M91" s="26"/>
      <c r="N91" s="26"/>
      <c r="O91" s="26"/>
    </row>
    <row r="92" spans="1:15" x14ac:dyDescent="0.25">
      <c r="A92" s="26"/>
      <c r="B92" s="49"/>
      <c r="C92" s="51"/>
      <c r="D92" s="51"/>
      <c r="E92" s="51"/>
      <c r="F92" s="27" t="str">
        <f t="shared" si="9"/>
        <v xml:space="preserve"> </v>
      </c>
      <c r="G92" s="57" t="str">
        <f t="shared" si="10"/>
        <v xml:space="preserve"> </v>
      </c>
      <c r="H92" s="57" t="str">
        <f t="shared" si="11"/>
        <v xml:space="preserve"> </v>
      </c>
      <c r="I92" s="26" t="str">
        <f t="shared" si="6"/>
        <v xml:space="preserve"> </v>
      </c>
      <c r="J92" s="26" t="str">
        <f t="shared" si="7"/>
        <v xml:space="preserve"> </v>
      </c>
      <c r="K92" s="26" t="str">
        <f t="shared" si="8"/>
        <v xml:space="preserve"> </v>
      </c>
      <c r="L92" s="26"/>
      <c r="M92" s="26"/>
      <c r="N92" s="26"/>
      <c r="O92" s="26"/>
    </row>
    <row r="93" spans="1:15" x14ac:dyDescent="0.25">
      <c r="A93" s="26"/>
      <c r="B93" s="49"/>
      <c r="C93" s="51"/>
      <c r="D93" s="51"/>
      <c r="E93" s="51"/>
      <c r="F93" s="27" t="str">
        <f t="shared" si="9"/>
        <v xml:space="preserve"> </v>
      </c>
      <c r="G93" s="57" t="str">
        <f t="shared" si="10"/>
        <v xml:space="preserve"> </v>
      </c>
      <c r="H93" s="57" t="str">
        <f t="shared" si="11"/>
        <v xml:space="preserve"> </v>
      </c>
      <c r="I93" s="26" t="str">
        <f t="shared" si="6"/>
        <v xml:space="preserve"> </v>
      </c>
      <c r="J93" s="26" t="str">
        <f t="shared" si="7"/>
        <v xml:space="preserve"> </v>
      </c>
      <c r="K93" s="26" t="str">
        <f t="shared" si="8"/>
        <v xml:space="preserve"> </v>
      </c>
      <c r="L93" s="26"/>
      <c r="M93" s="26"/>
      <c r="N93" s="26"/>
      <c r="O93" s="26"/>
    </row>
    <row r="94" spans="1:15" x14ac:dyDescent="0.25">
      <c r="A94" s="26"/>
      <c r="B94" s="49"/>
      <c r="C94" s="51"/>
      <c r="D94" s="51"/>
      <c r="E94" s="51"/>
      <c r="F94" s="27" t="str">
        <f t="shared" si="9"/>
        <v xml:space="preserve"> </v>
      </c>
      <c r="G94" s="57" t="str">
        <f t="shared" si="10"/>
        <v xml:space="preserve"> </v>
      </c>
      <c r="H94" s="57" t="str">
        <f t="shared" si="11"/>
        <v xml:space="preserve"> </v>
      </c>
      <c r="I94" s="26" t="str">
        <f t="shared" si="6"/>
        <v xml:space="preserve"> </v>
      </c>
      <c r="J94" s="26" t="str">
        <f t="shared" si="7"/>
        <v xml:space="preserve"> </v>
      </c>
      <c r="K94" s="26" t="str">
        <f t="shared" si="8"/>
        <v xml:space="preserve"> </v>
      </c>
      <c r="L94" s="26"/>
      <c r="M94" s="26"/>
      <c r="N94" s="26"/>
      <c r="O94" s="26"/>
    </row>
    <row r="95" spans="1:15" x14ac:dyDescent="0.25">
      <c r="A95" s="26"/>
      <c r="B95" s="49"/>
      <c r="C95" s="51"/>
      <c r="D95" s="51"/>
      <c r="E95" s="51"/>
      <c r="F95" s="27" t="str">
        <f t="shared" si="9"/>
        <v xml:space="preserve"> </v>
      </c>
      <c r="G95" s="57" t="str">
        <f t="shared" si="10"/>
        <v xml:space="preserve"> </v>
      </c>
      <c r="H95" s="57" t="str">
        <f t="shared" si="11"/>
        <v xml:space="preserve"> </v>
      </c>
      <c r="I95" s="26" t="str">
        <f t="shared" si="6"/>
        <v xml:space="preserve"> </v>
      </c>
      <c r="J95" s="26" t="str">
        <f t="shared" si="7"/>
        <v xml:space="preserve"> </v>
      </c>
      <c r="K95" s="26" t="str">
        <f t="shared" si="8"/>
        <v xml:space="preserve"> </v>
      </c>
      <c r="L95" s="26"/>
      <c r="M95" s="26"/>
      <c r="N95" s="26"/>
      <c r="O95" s="26"/>
    </row>
    <row r="96" spans="1:15" x14ac:dyDescent="0.25">
      <c r="A96" s="26"/>
      <c r="B96" s="49"/>
      <c r="C96" s="51"/>
      <c r="D96" s="51"/>
      <c r="E96" s="51"/>
      <c r="F96" s="27" t="str">
        <f t="shared" si="9"/>
        <v xml:space="preserve"> </v>
      </c>
      <c r="G96" s="57" t="str">
        <f t="shared" si="10"/>
        <v xml:space="preserve"> </v>
      </c>
      <c r="H96" s="57" t="str">
        <f t="shared" si="11"/>
        <v xml:space="preserve"> </v>
      </c>
      <c r="I96" s="26" t="str">
        <f t="shared" si="6"/>
        <v xml:space="preserve"> </v>
      </c>
      <c r="J96" s="26" t="str">
        <f t="shared" si="7"/>
        <v xml:space="preserve"> </v>
      </c>
      <c r="K96" s="26" t="str">
        <f t="shared" si="8"/>
        <v xml:space="preserve"> </v>
      </c>
      <c r="L96" s="26"/>
      <c r="M96" s="26"/>
      <c r="N96" s="26"/>
      <c r="O96" s="26"/>
    </row>
    <row r="97" spans="1:15" x14ac:dyDescent="0.25">
      <c r="A97" s="26"/>
      <c r="B97" s="49"/>
      <c r="C97" s="51"/>
      <c r="D97" s="51"/>
      <c r="E97" s="51"/>
      <c r="F97" s="27" t="str">
        <f t="shared" si="9"/>
        <v xml:space="preserve"> </v>
      </c>
      <c r="G97" s="57" t="str">
        <f t="shared" si="10"/>
        <v xml:space="preserve"> </v>
      </c>
      <c r="H97" s="57" t="str">
        <f t="shared" si="11"/>
        <v xml:space="preserve"> </v>
      </c>
      <c r="I97" s="26" t="str">
        <f t="shared" si="6"/>
        <v xml:space="preserve"> </v>
      </c>
      <c r="J97" s="26" t="str">
        <f t="shared" si="7"/>
        <v xml:space="preserve"> </v>
      </c>
      <c r="K97" s="26" t="str">
        <f t="shared" si="8"/>
        <v xml:space="preserve"> </v>
      </c>
      <c r="L97" s="26"/>
      <c r="M97" s="26"/>
      <c r="N97" s="26"/>
      <c r="O97" s="26"/>
    </row>
    <row r="98" spans="1:15" x14ac:dyDescent="0.25">
      <c r="A98" s="26"/>
      <c r="B98" s="49"/>
      <c r="C98" s="51"/>
      <c r="D98" s="51"/>
      <c r="E98" s="51"/>
      <c r="F98" s="27" t="str">
        <f t="shared" si="9"/>
        <v xml:space="preserve"> </v>
      </c>
      <c r="G98" s="57" t="str">
        <f t="shared" si="10"/>
        <v xml:space="preserve"> </v>
      </c>
      <c r="H98" s="57" t="str">
        <f t="shared" si="11"/>
        <v xml:space="preserve"> </v>
      </c>
      <c r="I98" s="26" t="str">
        <f t="shared" si="6"/>
        <v xml:space="preserve"> </v>
      </c>
      <c r="J98" s="26" t="str">
        <f t="shared" si="7"/>
        <v xml:space="preserve"> </v>
      </c>
      <c r="K98" s="26" t="str">
        <f t="shared" si="8"/>
        <v xml:space="preserve"> </v>
      </c>
      <c r="L98" s="26"/>
      <c r="M98" s="26"/>
      <c r="N98" s="26"/>
      <c r="O98" s="26"/>
    </row>
    <row r="99" spans="1:15" x14ac:dyDescent="0.25">
      <c r="A99" s="26"/>
      <c r="B99" s="49"/>
      <c r="C99" s="51"/>
      <c r="D99" s="51"/>
      <c r="E99" s="51"/>
      <c r="F99" s="27" t="str">
        <f t="shared" si="9"/>
        <v xml:space="preserve"> </v>
      </c>
      <c r="G99" s="57" t="str">
        <f t="shared" si="10"/>
        <v xml:space="preserve"> </v>
      </c>
      <c r="H99" s="57" t="str">
        <f t="shared" si="11"/>
        <v xml:space="preserve"> </v>
      </c>
      <c r="I99" s="26" t="str">
        <f t="shared" si="6"/>
        <v xml:space="preserve"> </v>
      </c>
      <c r="J99" s="26" t="str">
        <f t="shared" si="7"/>
        <v xml:space="preserve"> </v>
      </c>
      <c r="K99" s="26" t="str">
        <f t="shared" si="8"/>
        <v xml:space="preserve"> </v>
      </c>
      <c r="L99" s="26"/>
      <c r="M99" s="26"/>
      <c r="N99" s="26"/>
      <c r="O99" s="26"/>
    </row>
    <row r="100" spans="1:15" x14ac:dyDescent="0.25">
      <c r="A100" s="26"/>
      <c r="B100" s="49"/>
      <c r="C100" s="51"/>
      <c r="D100" s="51"/>
      <c r="E100" s="51"/>
      <c r="F100" s="27" t="str">
        <f t="shared" si="9"/>
        <v xml:space="preserve"> </v>
      </c>
      <c r="G100" s="57" t="str">
        <f t="shared" si="10"/>
        <v xml:space="preserve"> </v>
      </c>
      <c r="H100" s="57" t="str">
        <f t="shared" si="11"/>
        <v xml:space="preserve"> </v>
      </c>
      <c r="I100" s="26" t="str">
        <f t="shared" si="6"/>
        <v xml:space="preserve"> </v>
      </c>
      <c r="J100" s="26" t="str">
        <f t="shared" si="7"/>
        <v xml:space="preserve"> </v>
      </c>
      <c r="K100" s="26" t="str">
        <f t="shared" si="8"/>
        <v xml:space="preserve"> </v>
      </c>
      <c r="L100" s="26"/>
      <c r="M100" s="26"/>
      <c r="N100" s="26"/>
      <c r="O100" s="26"/>
    </row>
    <row r="101" spans="1:15" x14ac:dyDescent="0.25">
      <c r="A101" s="26"/>
      <c r="B101" s="49"/>
      <c r="C101" s="51"/>
      <c r="D101" s="51"/>
      <c r="E101" s="51"/>
      <c r="F101" s="27"/>
      <c r="G101" s="57"/>
      <c r="H101" s="57" t="str">
        <f t="shared" si="11"/>
        <v xml:space="preserve"> </v>
      </c>
      <c r="I101" s="26" t="str">
        <f t="shared" si="6"/>
        <v xml:space="preserve"> </v>
      </c>
      <c r="J101" s="26" t="str">
        <f t="shared" si="7"/>
        <v xml:space="preserve"> </v>
      </c>
      <c r="K101" s="26" t="str">
        <f t="shared" si="8"/>
        <v xml:space="preserve"> </v>
      </c>
      <c r="L101" s="26"/>
      <c r="M101" s="26"/>
      <c r="N101" s="26"/>
      <c r="O101" s="26"/>
    </row>
    <row r="102" spans="1:15" x14ac:dyDescent="0.25">
      <c r="A102" s="26"/>
      <c r="B102" s="49"/>
      <c r="C102" s="51"/>
      <c r="D102" s="51"/>
      <c r="E102" s="51"/>
      <c r="F102" s="27"/>
      <c r="G102" s="57"/>
      <c r="H102" s="57" t="str">
        <f t="shared" si="11"/>
        <v xml:space="preserve"> </v>
      </c>
      <c r="I102" s="26" t="str">
        <f t="shared" si="6"/>
        <v xml:space="preserve"> </v>
      </c>
      <c r="J102" s="26" t="str">
        <f t="shared" si="7"/>
        <v xml:space="preserve"> </v>
      </c>
      <c r="K102" s="26" t="str">
        <f t="shared" si="8"/>
        <v xml:space="preserve"> </v>
      </c>
      <c r="L102" s="26"/>
      <c r="M102" s="26"/>
      <c r="N102" s="26"/>
      <c r="O102" s="26"/>
    </row>
    <row r="103" spans="1:15" x14ac:dyDescent="0.25">
      <c r="A103" s="26"/>
      <c r="B103" s="49"/>
      <c r="C103" s="51"/>
      <c r="D103" s="51"/>
      <c r="E103" s="51"/>
      <c r="F103" s="27"/>
      <c r="G103" s="57"/>
      <c r="H103" s="57" t="str">
        <f t="shared" si="11"/>
        <v xml:space="preserve"> </v>
      </c>
      <c r="I103" s="26" t="str">
        <f t="shared" si="6"/>
        <v xml:space="preserve"> </v>
      </c>
      <c r="J103" s="26" t="str">
        <f t="shared" si="7"/>
        <v xml:space="preserve"> </v>
      </c>
      <c r="K103" s="26" t="str">
        <f t="shared" si="8"/>
        <v xml:space="preserve"> </v>
      </c>
      <c r="L103" s="26"/>
      <c r="M103" s="26"/>
      <c r="N103" s="26"/>
      <c r="O103" s="26"/>
    </row>
    <row r="104" spans="1:15" x14ac:dyDescent="0.25">
      <c r="A104" s="26"/>
      <c r="B104" s="49"/>
      <c r="C104" s="51"/>
      <c r="D104" s="51"/>
      <c r="E104" s="51"/>
      <c r="F104" s="27"/>
      <c r="G104" s="57"/>
      <c r="H104" s="57" t="str">
        <f t="shared" si="11"/>
        <v xml:space="preserve"> </v>
      </c>
      <c r="I104" s="26" t="str">
        <f t="shared" si="6"/>
        <v xml:space="preserve"> </v>
      </c>
      <c r="J104" s="26" t="str">
        <f t="shared" si="7"/>
        <v xml:space="preserve"> </v>
      </c>
      <c r="K104" s="26" t="str">
        <f t="shared" si="8"/>
        <v xml:space="preserve"> </v>
      </c>
      <c r="L104" s="26"/>
      <c r="M104" s="26"/>
      <c r="N104" s="26"/>
      <c r="O104" s="26"/>
    </row>
    <row r="105" spans="1:15" x14ac:dyDescent="0.25">
      <c r="A105" s="26"/>
      <c r="B105" s="49"/>
      <c r="C105" s="51"/>
      <c r="D105" s="51"/>
      <c r="E105" s="51"/>
      <c r="F105" s="27"/>
      <c r="G105" s="57"/>
      <c r="H105" s="57" t="str">
        <f t="shared" si="11"/>
        <v xml:space="preserve"> </v>
      </c>
      <c r="I105" s="26" t="str">
        <f t="shared" si="6"/>
        <v xml:space="preserve"> </v>
      </c>
      <c r="J105" s="26" t="str">
        <f t="shared" si="7"/>
        <v xml:space="preserve"> </v>
      </c>
      <c r="K105" s="26" t="str">
        <f t="shared" si="8"/>
        <v xml:space="preserve"> </v>
      </c>
      <c r="L105" s="26"/>
      <c r="M105" s="26"/>
      <c r="N105" s="26"/>
      <c r="O105" s="26"/>
    </row>
    <row r="106" spans="1:15" x14ac:dyDescent="0.25">
      <c r="A106" s="26"/>
      <c r="B106" s="49"/>
      <c r="C106" s="51"/>
      <c r="D106" s="51"/>
      <c r="E106" s="51"/>
      <c r="F106" s="27"/>
      <c r="G106" s="57"/>
      <c r="H106" s="57" t="str">
        <f t="shared" si="11"/>
        <v xml:space="preserve"> </v>
      </c>
      <c r="I106" s="26" t="str">
        <f t="shared" si="6"/>
        <v xml:space="preserve"> </v>
      </c>
      <c r="J106" s="26" t="str">
        <f t="shared" si="7"/>
        <v xml:space="preserve"> </v>
      </c>
      <c r="K106" s="26" t="str">
        <f t="shared" si="8"/>
        <v xml:space="preserve"> </v>
      </c>
      <c r="L106" s="26"/>
      <c r="M106" s="26"/>
      <c r="N106" s="26"/>
      <c r="O106" s="26"/>
    </row>
    <row r="107" spans="1:15" x14ac:dyDescent="0.25">
      <c r="A107" s="26"/>
      <c r="B107" s="49"/>
      <c r="C107" s="51"/>
      <c r="D107" s="51"/>
      <c r="E107" s="51"/>
      <c r="F107" s="27"/>
      <c r="G107" s="57"/>
      <c r="H107" s="57" t="str">
        <f t="shared" si="11"/>
        <v xml:space="preserve"> </v>
      </c>
      <c r="I107" s="26" t="str">
        <f t="shared" si="6"/>
        <v xml:space="preserve"> </v>
      </c>
      <c r="J107" s="26" t="str">
        <f t="shared" si="7"/>
        <v xml:space="preserve"> </v>
      </c>
      <c r="K107" s="26" t="str">
        <f t="shared" si="8"/>
        <v xml:space="preserve"> </v>
      </c>
      <c r="L107" s="26"/>
      <c r="M107" s="26"/>
      <c r="N107" s="26"/>
      <c r="O107" s="26"/>
    </row>
    <row r="108" spans="1:15" x14ac:dyDescent="0.25">
      <c r="A108" s="26"/>
      <c r="B108" s="49"/>
      <c r="C108" s="51"/>
      <c r="D108" s="51"/>
      <c r="E108" s="51"/>
      <c r="F108" s="27"/>
      <c r="G108" s="57"/>
      <c r="H108" s="57" t="str">
        <f t="shared" si="11"/>
        <v xml:space="preserve"> </v>
      </c>
      <c r="I108" s="26" t="str">
        <f t="shared" si="6"/>
        <v xml:space="preserve"> </v>
      </c>
      <c r="J108" s="26" t="str">
        <f t="shared" si="7"/>
        <v xml:space="preserve"> </v>
      </c>
      <c r="K108" s="26" t="str">
        <f t="shared" si="8"/>
        <v xml:space="preserve"> </v>
      </c>
      <c r="L108" s="26"/>
      <c r="M108" s="26"/>
      <c r="N108" s="26"/>
      <c r="O108" s="26"/>
    </row>
    <row r="109" spans="1:15" x14ac:dyDescent="0.25">
      <c r="A109" s="26"/>
      <c r="B109" s="49"/>
      <c r="C109" s="51"/>
      <c r="D109" s="51"/>
      <c r="E109" s="51"/>
      <c r="F109" s="27"/>
      <c r="G109" s="57"/>
      <c r="H109" s="57" t="str">
        <f t="shared" si="11"/>
        <v xml:space="preserve"> </v>
      </c>
      <c r="I109" s="26" t="str">
        <f t="shared" si="6"/>
        <v xml:space="preserve"> </v>
      </c>
      <c r="J109" s="26" t="str">
        <f t="shared" si="7"/>
        <v xml:space="preserve"> </v>
      </c>
      <c r="K109" s="26" t="str">
        <f t="shared" si="8"/>
        <v xml:space="preserve"> </v>
      </c>
      <c r="L109" s="26"/>
      <c r="M109" s="26"/>
      <c r="N109" s="26"/>
      <c r="O109" s="26"/>
    </row>
    <row r="110" spans="1:15" x14ac:dyDescent="0.25">
      <c r="A110" s="26"/>
      <c r="B110" s="49"/>
      <c r="C110" s="51"/>
      <c r="D110" s="51"/>
      <c r="E110" s="51"/>
      <c r="F110" s="27"/>
      <c r="G110" s="57"/>
      <c r="H110" s="57" t="str">
        <f t="shared" si="11"/>
        <v xml:space="preserve"> </v>
      </c>
      <c r="I110" s="26" t="str">
        <f t="shared" si="6"/>
        <v xml:space="preserve"> </v>
      </c>
      <c r="J110" s="26" t="str">
        <f t="shared" si="7"/>
        <v xml:space="preserve"> </v>
      </c>
      <c r="K110" s="26" t="str">
        <f t="shared" si="8"/>
        <v xml:space="preserve"> </v>
      </c>
      <c r="L110" s="26"/>
      <c r="M110" s="26"/>
      <c r="N110" s="26"/>
      <c r="O110" s="26"/>
    </row>
    <row r="111" spans="1:15" x14ac:dyDescent="0.25">
      <c r="A111" s="26"/>
      <c r="B111" s="49"/>
      <c r="C111" s="51"/>
      <c r="D111" s="51"/>
      <c r="E111" s="51"/>
      <c r="F111" s="27"/>
      <c r="G111" s="57"/>
      <c r="H111" s="57" t="str">
        <f t="shared" si="11"/>
        <v xml:space="preserve"> </v>
      </c>
      <c r="I111" s="26" t="str">
        <f t="shared" si="6"/>
        <v xml:space="preserve"> </v>
      </c>
      <c r="J111" s="26" t="str">
        <f t="shared" si="7"/>
        <v xml:space="preserve"> </v>
      </c>
      <c r="K111" s="26" t="str">
        <f t="shared" si="8"/>
        <v xml:space="preserve"> </v>
      </c>
      <c r="L111" s="26"/>
      <c r="M111" s="26"/>
      <c r="N111" s="26"/>
      <c r="O111" s="26"/>
    </row>
    <row r="112" spans="1:15" x14ac:dyDescent="0.25">
      <c r="A112" s="26"/>
      <c r="B112" s="49"/>
      <c r="C112" s="51"/>
      <c r="D112" s="51"/>
      <c r="E112" s="51"/>
      <c r="F112" s="27"/>
      <c r="G112" s="57"/>
      <c r="H112" s="57" t="str">
        <f t="shared" si="11"/>
        <v xml:space="preserve"> </v>
      </c>
      <c r="I112" s="26" t="str">
        <f t="shared" si="6"/>
        <v xml:space="preserve"> </v>
      </c>
      <c r="J112" s="26" t="str">
        <f t="shared" si="7"/>
        <v xml:space="preserve"> </v>
      </c>
      <c r="K112" s="26" t="str">
        <f t="shared" si="8"/>
        <v xml:space="preserve"> </v>
      </c>
      <c r="L112" s="26"/>
      <c r="M112" s="26"/>
      <c r="N112" s="26"/>
      <c r="O112" s="26"/>
    </row>
    <row r="113" spans="1:15" x14ac:dyDescent="0.25">
      <c r="A113" s="26"/>
      <c r="B113" s="49"/>
      <c r="C113" s="51"/>
      <c r="D113" s="51"/>
      <c r="E113" s="51"/>
      <c r="F113" s="27"/>
      <c r="G113" s="57"/>
      <c r="H113" s="57" t="str">
        <f t="shared" si="11"/>
        <v xml:space="preserve"> </v>
      </c>
      <c r="I113" s="26" t="str">
        <f t="shared" si="6"/>
        <v xml:space="preserve"> </v>
      </c>
      <c r="J113" s="26" t="str">
        <f t="shared" si="7"/>
        <v xml:space="preserve"> </v>
      </c>
      <c r="K113" s="26" t="str">
        <f t="shared" si="8"/>
        <v xml:space="preserve"> </v>
      </c>
      <c r="L113" s="26"/>
      <c r="M113" s="26"/>
      <c r="N113" s="26"/>
      <c r="O113" s="26"/>
    </row>
    <row r="114" spans="1:15" x14ac:dyDescent="0.25">
      <c r="A114" s="26"/>
      <c r="B114" s="49"/>
      <c r="C114" s="51"/>
      <c r="D114" s="51"/>
      <c r="E114" s="51"/>
      <c r="F114" s="27"/>
      <c r="G114" s="57"/>
      <c r="H114" s="57" t="str">
        <f t="shared" si="11"/>
        <v xml:space="preserve"> </v>
      </c>
      <c r="I114" s="26" t="str">
        <f t="shared" si="6"/>
        <v xml:space="preserve"> </v>
      </c>
      <c r="J114" s="26" t="str">
        <f t="shared" si="7"/>
        <v xml:space="preserve"> </v>
      </c>
      <c r="K114" s="26" t="str">
        <f t="shared" si="8"/>
        <v xml:space="preserve"> </v>
      </c>
      <c r="L114" s="26"/>
      <c r="M114" s="26"/>
      <c r="N114" s="26"/>
      <c r="O114" s="26"/>
    </row>
    <row r="115" spans="1:15" x14ac:dyDescent="0.25">
      <c r="A115" s="26"/>
      <c r="B115" s="49"/>
      <c r="C115" s="51"/>
      <c r="D115" s="51"/>
      <c r="E115" s="51"/>
      <c r="F115" s="27"/>
      <c r="G115" s="57"/>
      <c r="H115" s="57" t="str">
        <f t="shared" si="11"/>
        <v xml:space="preserve"> </v>
      </c>
      <c r="I115" s="26" t="str">
        <f t="shared" si="6"/>
        <v xml:space="preserve"> </v>
      </c>
      <c r="J115" s="26" t="str">
        <f t="shared" si="7"/>
        <v xml:space="preserve"> </v>
      </c>
      <c r="K115" s="26" t="str">
        <f t="shared" si="8"/>
        <v xml:space="preserve"> </v>
      </c>
      <c r="L115" s="26"/>
      <c r="M115" s="26"/>
      <c r="N115" s="26"/>
      <c r="O115" s="26"/>
    </row>
    <row r="116" spans="1:15" x14ac:dyDescent="0.25">
      <c r="A116" s="26"/>
      <c r="B116" s="49"/>
      <c r="C116" s="51"/>
      <c r="D116" s="51"/>
      <c r="E116" s="51"/>
      <c r="F116" s="27"/>
      <c r="G116" s="57"/>
      <c r="H116" s="57" t="str">
        <f t="shared" si="11"/>
        <v xml:space="preserve"> </v>
      </c>
      <c r="I116" s="26" t="str">
        <f t="shared" si="6"/>
        <v xml:space="preserve"> </v>
      </c>
      <c r="J116" s="26" t="str">
        <f t="shared" si="7"/>
        <v xml:space="preserve"> </v>
      </c>
      <c r="K116" s="26" t="str">
        <f t="shared" si="8"/>
        <v xml:space="preserve"> </v>
      </c>
      <c r="L116" s="26"/>
      <c r="M116" s="26"/>
      <c r="N116" s="26"/>
      <c r="O116" s="26"/>
    </row>
    <row r="117" spans="1:15" x14ac:dyDescent="0.25">
      <c r="A117" s="26"/>
      <c r="B117" s="49"/>
      <c r="C117" s="51"/>
      <c r="D117" s="51"/>
      <c r="E117" s="51"/>
      <c r="F117" s="27"/>
      <c r="G117" s="57"/>
      <c r="H117" s="57" t="str">
        <f t="shared" si="11"/>
        <v xml:space="preserve"> </v>
      </c>
      <c r="I117" s="26" t="str">
        <f t="shared" si="6"/>
        <v xml:space="preserve"> </v>
      </c>
      <c r="J117" s="26" t="str">
        <f t="shared" si="7"/>
        <v xml:space="preserve"> </v>
      </c>
      <c r="K117" s="26" t="str">
        <f t="shared" si="8"/>
        <v xml:space="preserve"> </v>
      </c>
      <c r="L117" s="26"/>
      <c r="M117" s="26"/>
      <c r="N117" s="26"/>
      <c r="O117" s="26"/>
    </row>
    <row r="118" spans="1:15" x14ac:dyDescent="0.25">
      <c r="A118" s="26"/>
      <c r="B118" s="49"/>
      <c r="C118" s="51"/>
      <c r="D118" s="51"/>
      <c r="E118" s="51"/>
      <c r="F118" s="27"/>
      <c r="G118" s="57"/>
      <c r="H118" s="57" t="str">
        <f t="shared" si="11"/>
        <v xml:space="preserve"> </v>
      </c>
      <c r="I118" s="26" t="str">
        <f t="shared" si="6"/>
        <v xml:space="preserve"> </v>
      </c>
      <c r="J118" s="26" t="str">
        <f t="shared" si="7"/>
        <v xml:space="preserve"> </v>
      </c>
      <c r="K118" s="26" t="str">
        <f t="shared" si="8"/>
        <v xml:space="preserve"> </v>
      </c>
      <c r="L118" s="26"/>
      <c r="M118" s="26"/>
      <c r="N118" s="26"/>
      <c r="O118" s="26"/>
    </row>
    <row r="119" spans="1:15" x14ac:dyDescent="0.25">
      <c r="A119" s="26"/>
      <c r="B119" s="49"/>
      <c r="C119" s="51"/>
      <c r="D119" s="51"/>
      <c r="E119" s="51"/>
      <c r="F119" s="27"/>
      <c r="G119" s="57"/>
      <c r="H119" s="57" t="str">
        <f t="shared" si="11"/>
        <v xml:space="preserve"> </v>
      </c>
      <c r="I119" s="26" t="str">
        <f t="shared" si="6"/>
        <v xml:space="preserve"> </v>
      </c>
      <c r="J119" s="26" t="str">
        <f t="shared" si="7"/>
        <v xml:space="preserve"> </v>
      </c>
      <c r="K119" s="26" t="str">
        <f t="shared" si="8"/>
        <v xml:space="preserve"> </v>
      </c>
      <c r="L119" s="26"/>
      <c r="M119" s="26"/>
      <c r="N119" s="26"/>
      <c r="O119" s="26"/>
    </row>
    <row r="120" spans="1:15" x14ac:dyDescent="0.25">
      <c r="A120" s="26"/>
      <c r="B120" s="49"/>
      <c r="C120" s="51"/>
      <c r="D120" s="51"/>
      <c r="E120" s="51"/>
      <c r="F120" s="27"/>
      <c r="G120" s="57"/>
      <c r="H120" s="57" t="str">
        <f t="shared" si="11"/>
        <v xml:space="preserve"> </v>
      </c>
      <c r="I120" s="26" t="str">
        <f t="shared" si="6"/>
        <v xml:space="preserve"> </v>
      </c>
      <c r="J120" s="26" t="str">
        <f t="shared" si="7"/>
        <v xml:space="preserve"> </v>
      </c>
      <c r="K120" s="26" t="str">
        <f t="shared" si="8"/>
        <v xml:space="preserve"> </v>
      </c>
      <c r="L120" s="26"/>
      <c r="M120" s="26"/>
      <c r="N120" s="26"/>
      <c r="O120" s="26"/>
    </row>
    <row r="121" spans="1:15" x14ac:dyDescent="0.25">
      <c r="A121" s="26"/>
      <c r="B121" s="49"/>
      <c r="C121" s="51"/>
      <c r="D121" s="51"/>
      <c r="E121" s="51"/>
      <c r="F121" s="27"/>
      <c r="G121" s="57"/>
      <c r="H121" s="57" t="str">
        <f t="shared" si="11"/>
        <v xml:space="preserve"> </v>
      </c>
      <c r="I121" s="26" t="str">
        <f t="shared" si="6"/>
        <v xml:space="preserve"> </v>
      </c>
      <c r="J121" s="26" t="str">
        <f t="shared" si="7"/>
        <v xml:space="preserve"> </v>
      </c>
      <c r="K121" s="26" t="str">
        <f t="shared" si="8"/>
        <v xml:space="preserve"> </v>
      </c>
      <c r="L121" s="26"/>
      <c r="M121" s="26"/>
      <c r="N121" s="26"/>
      <c r="O121" s="26"/>
    </row>
    <row r="122" spans="1:15" x14ac:dyDescent="0.25">
      <c r="A122" s="26"/>
      <c r="B122" s="49"/>
      <c r="C122" s="51"/>
      <c r="D122" s="51"/>
      <c r="E122" s="51"/>
      <c r="F122" s="27"/>
      <c r="G122" s="57"/>
      <c r="H122" s="57" t="str">
        <f t="shared" si="11"/>
        <v xml:space="preserve"> </v>
      </c>
      <c r="I122" s="26" t="str">
        <f t="shared" si="6"/>
        <v xml:space="preserve"> </v>
      </c>
      <c r="J122" s="26" t="str">
        <f t="shared" si="7"/>
        <v xml:space="preserve"> </v>
      </c>
      <c r="K122" s="26" t="str">
        <f t="shared" si="8"/>
        <v xml:space="preserve"> </v>
      </c>
      <c r="L122" s="26"/>
      <c r="M122" s="26"/>
      <c r="N122" s="26"/>
      <c r="O122" s="26"/>
    </row>
    <row r="123" spans="1:15" x14ac:dyDescent="0.25">
      <c r="A123" s="26"/>
      <c r="B123" s="49"/>
      <c r="C123" s="51"/>
      <c r="D123" s="51"/>
      <c r="E123" s="51"/>
      <c r="F123" s="27"/>
      <c r="G123" s="57"/>
      <c r="H123" s="57" t="str">
        <f t="shared" si="11"/>
        <v xml:space="preserve"> </v>
      </c>
      <c r="I123" s="26" t="str">
        <f t="shared" si="6"/>
        <v xml:space="preserve"> </v>
      </c>
      <c r="J123" s="26" t="str">
        <f t="shared" si="7"/>
        <v xml:space="preserve"> </v>
      </c>
      <c r="K123" s="26" t="str">
        <f t="shared" si="8"/>
        <v xml:space="preserve"> </v>
      </c>
      <c r="L123" s="26"/>
      <c r="M123" s="26"/>
      <c r="N123" s="26"/>
      <c r="O123" s="26"/>
    </row>
    <row r="124" spans="1:15" x14ac:dyDescent="0.25">
      <c r="A124" s="26"/>
      <c r="B124" s="49"/>
      <c r="C124" s="51"/>
      <c r="D124" s="51"/>
      <c r="E124" s="51"/>
      <c r="F124" s="27"/>
      <c r="G124" s="57"/>
      <c r="H124" s="57" t="str">
        <f t="shared" si="11"/>
        <v xml:space="preserve"> </v>
      </c>
      <c r="I124" s="26" t="str">
        <f t="shared" si="6"/>
        <v xml:space="preserve"> </v>
      </c>
      <c r="J124" s="26" t="str">
        <f t="shared" si="7"/>
        <v xml:space="preserve"> </v>
      </c>
      <c r="K124" s="26" t="str">
        <f t="shared" si="8"/>
        <v xml:space="preserve"> </v>
      </c>
      <c r="L124" s="26"/>
      <c r="M124" s="26"/>
      <c r="N124" s="26"/>
      <c r="O124" s="26"/>
    </row>
    <row r="125" spans="1:15" x14ac:dyDescent="0.25">
      <c r="A125" s="26"/>
      <c r="B125" s="49"/>
      <c r="C125" s="51"/>
      <c r="D125" s="51"/>
      <c r="E125" s="51"/>
      <c r="F125" s="27"/>
      <c r="G125" s="57"/>
      <c r="H125" s="57" t="str">
        <f t="shared" si="11"/>
        <v xml:space="preserve"> </v>
      </c>
      <c r="I125" s="26" t="str">
        <f t="shared" si="6"/>
        <v xml:space="preserve"> </v>
      </c>
      <c r="J125" s="26" t="str">
        <f t="shared" si="7"/>
        <v xml:space="preserve"> </v>
      </c>
      <c r="K125" s="26" t="str">
        <f t="shared" si="8"/>
        <v xml:space="preserve"> </v>
      </c>
      <c r="L125" s="26"/>
      <c r="M125" s="26"/>
      <c r="N125" s="26"/>
      <c r="O125" s="26"/>
    </row>
    <row r="126" spans="1:15" x14ac:dyDescent="0.25">
      <c r="A126" s="26"/>
      <c r="B126" s="49"/>
      <c r="C126" s="51"/>
      <c r="D126" s="51"/>
      <c r="E126" s="51"/>
      <c r="F126" s="27"/>
      <c r="G126" s="57"/>
      <c r="H126" s="57" t="str">
        <f t="shared" si="11"/>
        <v xml:space="preserve"> </v>
      </c>
      <c r="I126" s="26" t="str">
        <f t="shared" si="6"/>
        <v xml:space="preserve"> </v>
      </c>
      <c r="J126" s="26" t="str">
        <f t="shared" si="7"/>
        <v xml:space="preserve"> </v>
      </c>
      <c r="K126" s="26" t="str">
        <f t="shared" si="8"/>
        <v xml:space="preserve"> </v>
      </c>
      <c r="L126" s="26"/>
      <c r="M126" s="26"/>
      <c r="N126" s="26"/>
      <c r="O126" s="26"/>
    </row>
    <row r="127" spans="1:15" x14ac:dyDescent="0.25">
      <c r="A127" s="26"/>
      <c r="B127" s="49"/>
      <c r="C127" s="51"/>
      <c r="D127" s="51"/>
      <c r="E127" s="51"/>
      <c r="F127" s="27"/>
      <c r="G127" s="57"/>
      <c r="H127" s="57" t="str">
        <f t="shared" si="11"/>
        <v xml:space="preserve"> </v>
      </c>
      <c r="I127" s="26" t="str">
        <f t="shared" si="6"/>
        <v xml:space="preserve"> </v>
      </c>
      <c r="J127" s="26" t="str">
        <f t="shared" si="7"/>
        <v xml:space="preserve"> </v>
      </c>
      <c r="K127" s="26" t="str">
        <f t="shared" si="8"/>
        <v xml:space="preserve"> </v>
      </c>
      <c r="L127" s="26"/>
      <c r="M127" s="26"/>
      <c r="N127" s="26"/>
      <c r="O127" s="26"/>
    </row>
    <row r="128" spans="1:15" x14ac:dyDescent="0.25">
      <c r="A128" s="26"/>
      <c r="B128" s="49"/>
      <c r="C128" s="51"/>
      <c r="D128" s="51"/>
      <c r="E128" s="51"/>
      <c r="F128" s="27"/>
      <c r="G128" s="57"/>
      <c r="H128" s="57" t="str">
        <f t="shared" si="11"/>
        <v xml:space="preserve"> </v>
      </c>
      <c r="I128" s="26" t="str">
        <f t="shared" si="6"/>
        <v xml:space="preserve"> </v>
      </c>
      <c r="J128" s="26" t="str">
        <f t="shared" si="7"/>
        <v xml:space="preserve"> </v>
      </c>
      <c r="K128" s="26" t="str">
        <f t="shared" si="8"/>
        <v xml:space="preserve"> </v>
      </c>
      <c r="L128" s="26"/>
      <c r="M128" s="26"/>
      <c r="N128" s="26"/>
      <c r="O128" s="26"/>
    </row>
    <row r="129" spans="1:15" x14ac:dyDescent="0.25">
      <c r="A129" s="26"/>
      <c r="B129" s="49"/>
      <c r="C129" s="51"/>
      <c r="D129" s="51"/>
      <c r="E129" s="51"/>
      <c r="F129" s="27"/>
      <c r="G129" s="57"/>
      <c r="H129" s="57" t="str">
        <f t="shared" si="11"/>
        <v xml:space="preserve"> </v>
      </c>
      <c r="I129" s="26" t="str">
        <f t="shared" si="6"/>
        <v xml:space="preserve"> </v>
      </c>
      <c r="J129" s="26" t="str">
        <f t="shared" si="7"/>
        <v xml:space="preserve"> </v>
      </c>
      <c r="K129" s="26" t="str">
        <f t="shared" si="8"/>
        <v xml:space="preserve"> </v>
      </c>
      <c r="L129" s="26"/>
      <c r="M129" s="26"/>
      <c r="N129" s="26"/>
      <c r="O129" s="26"/>
    </row>
    <row r="130" spans="1:15" x14ac:dyDescent="0.25">
      <c r="A130" s="26"/>
      <c r="B130" s="49"/>
      <c r="C130" s="51"/>
      <c r="D130" s="51"/>
      <c r="E130" s="51"/>
      <c r="F130" s="27"/>
      <c r="G130" s="57"/>
      <c r="H130" s="57" t="str">
        <f t="shared" si="11"/>
        <v xml:space="preserve"> </v>
      </c>
      <c r="I130" s="26" t="str">
        <f t="shared" si="6"/>
        <v xml:space="preserve"> </v>
      </c>
      <c r="J130" s="26" t="str">
        <f t="shared" si="7"/>
        <v xml:space="preserve"> </v>
      </c>
      <c r="K130" s="26" t="str">
        <f t="shared" si="8"/>
        <v xml:space="preserve"> </v>
      </c>
      <c r="L130" s="26"/>
      <c r="M130" s="26"/>
      <c r="N130" s="26"/>
      <c r="O130" s="26"/>
    </row>
    <row r="131" spans="1:15" x14ac:dyDescent="0.25">
      <c r="A131" s="26"/>
      <c r="B131" s="49"/>
      <c r="C131" s="51"/>
      <c r="D131" s="51"/>
      <c r="E131" s="51"/>
      <c r="F131" s="27"/>
      <c r="G131" s="57"/>
      <c r="H131" s="57" t="str">
        <f t="shared" si="11"/>
        <v xml:space="preserve"> </v>
      </c>
      <c r="I131" s="26" t="str">
        <f t="shared" si="6"/>
        <v xml:space="preserve"> </v>
      </c>
      <c r="J131" s="26" t="str">
        <f t="shared" si="7"/>
        <v xml:space="preserve"> </v>
      </c>
      <c r="K131" s="26" t="str">
        <f t="shared" si="8"/>
        <v xml:space="preserve"> </v>
      </c>
      <c r="L131" s="26"/>
      <c r="M131" s="26"/>
      <c r="N131" s="26"/>
      <c r="O131" s="26"/>
    </row>
    <row r="132" spans="1:15" x14ac:dyDescent="0.25">
      <c r="A132" s="26"/>
      <c r="B132" s="49"/>
      <c r="C132" s="51"/>
      <c r="D132" s="51"/>
      <c r="E132" s="51"/>
      <c r="F132" s="27"/>
      <c r="G132" s="57"/>
      <c r="H132" s="57" t="str">
        <f t="shared" si="11"/>
        <v xml:space="preserve"> </v>
      </c>
      <c r="I132" s="26" t="str">
        <f t="shared" si="6"/>
        <v xml:space="preserve"> </v>
      </c>
      <c r="J132" s="26" t="str">
        <f t="shared" si="7"/>
        <v xml:space="preserve"> </v>
      </c>
      <c r="K132" s="26" t="str">
        <f t="shared" si="8"/>
        <v xml:space="preserve"> </v>
      </c>
      <c r="L132" s="26"/>
      <c r="M132" s="26"/>
      <c r="N132" s="26"/>
      <c r="O132" s="26"/>
    </row>
    <row r="133" spans="1:15" x14ac:dyDescent="0.25">
      <c r="B133" s="49"/>
      <c r="C133" s="51"/>
      <c r="D133" s="51"/>
      <c r="E133" s="51"/>
      <c r="F133" s="27"/>
      <c r="G133" s="57"/>
      <c r="H133" s="57" t="str">
        <f t="shared" si="11"/>
        <v xml:space="preserve"> </v>
      </c>
      <c r="I133" s="26" t="str">
        <f t="shared" si="6"/>
        <v xml:space="preserve"> </v>
      </c>
      <c r="J133" s="26" t="str">
        <f t="shared" si="7"/>
        <v xml:space="preserve"> </v>
      </c>
      <c r="K133" s="26" t="str">
        <f t="shared" si="8"/>
        <v xml:space="preserve"> </v>
      </c>
      <c r="M133" s="26"/>
      <c r="N133" s="26"/>
      <c r="O133" s="26"/>
    </row>
    <row r="134" spans="1:15" x14ac:dyDescent="0.25">
      <c r="B134" s="49"/>
      <c r="C134" s="51"/>
      <c r="D134" s="51"/>
      <c r="E134" s="51"/>
      <c r="F134" s="27"/>
      <c r="G134" s="57"/>
      <c r="H134" s="57" t="str">
        <f t="shared" si="11"/>
        <v xml:space="preserve"> </v>
      </c>
      <c r="I134" s="26" t="str">
        <f t="shared" ref="I134:I197" si="12">IF(OR($F134&gt;=75,$F134&lt;50, ISBLANK(D134), ISBLANK(E134))," ",IF($G134&lt;$P$18,"In Control",IF(AND($G134&gt;=$P$18,$G134&lt;$P$19),"Warning Level","Out of Control Level")))</f>
        <v xml:space="preserve"> </v>
      </c>
      <c r="J134" s="26" t="str">
        <f t="shared" ref="J134:J197" si="13">IF(OR($F134&lt;75, $F134&gt;=150,  ISBLANK(D134), ISBLANK(E134))," ",IF($G134&lt;$P$13, "In Control", IF(AND($G134&gt;=$P$13, $G134&lt;$P$14), "Warning Level", "Out of Control Level")))</f>
        <v xml:space="preserve"> </v>
      </c>
      <c r="K134" s="26" t="str">
        <f t="shared" ref="K134:K197" si="14">IF(OR($F134&lt;150,  ISBLANK(D134), ISBLANK(E134))," ",IF($G134&lt;$P$8, "In Control", IF(AND($G134&gt;=$P$8, $G134&lt;$P$9), "Warning Level", "Out of Control Level")))</f>
        <v xml:space="preserve"> </v>
      </c>
    </row>
    <row r="135" spans="1:15" x14ac:dyDescent="0.25">
      <c r="B135" s="49"/>
      <c r="C135" s="51"/>
      <c r="D135" s="51"/>
      <c r="E135" s="51"/>
      <c r="F135" s="27"/>
      <c r="G135" s="57"/>
      <c r="H135" s="57" t="str">
        <f t="shared" ref="H135:H198" si="15">IF(OR($F135&gt;=50, ISBLANK(D135), ISBLANK(E135))," ", "No Control Limit" )</f>
        <v xml:space="preserve"> </v>
      </c>
      <c r="I135" s="26" t="str">
        <f t="shared" si="12"/>
        <v xml:space="preserve"> </v>
      </c>
      <c r="J135" s="26" t="str">
        <f t="shared" si="13"/>
        <v xml:space="preserve"> </v>
      </c>
      <c r="K135" s="26" t="str">
        <f t="shared" si="14"/>
        <v xml:space="preserve"> </v>
      </c>
    </row>
    <row r="136" spans="1:15" x14ac:dyDescent="0.25">
      <c r="B136" s="49"/>
      <c r="C136" s="51"/>
      <c r="D136" s="51"/>
      <c r="E136" s="51"/>
      <c r="F136" s="27"/>
      <c r="G136" s="57"/>
      <c r="H136" s="57" t="str">
        <f t="shared" si="15"/>
        <v xml:space="preserve"> </v>
      </c>
      <c r="I136" s="26" t="str">
        <f t="shared" si="12"/>
        <v xml:space="preserve"> </v>
      </c>
      <c r="J136" s="26" t="str">
        <f t="shared" si="13"/>
        <v xml:space="preserve"> </v>
      </c>
      <c r="K136" s="26" t="str">
        <f t="shared" si="14"/>
        <v xml:space="preserve"> </v>
      </c>
    </row>
    <row r="137" spans="1:15" x14ac:dyDescent="0.25">
      <c r="B137" s="49"/>
      <c r="C137" s="51"/>
      <c r="D137" s="51"/>
      <c r="E137" s="51"/>
      <c r="F137" s="27"/>
      <c r="G137" s="57"/>
      <c r="H137" s="57" t="str">
        <f t="shared" si="15"/>
        <v xml:space="preserve"> </v>
      </c>
      <c r="I137" s="26" t="str">
        <f t="shared" si="12"/>
        <v xml:space="preserve"> </v>
      </c>
      <c r="J137" s="26" t="str">
        <f t="shared" si="13"/>
        <v xml:space="preserve"> </v>
      </c>
      <c r="K137" s="26" t="str">
        <f t="shared" si="14"/>
        <v xml:space="preserve"> </v>
      </c>
    </row>
    <row r="138" spans="1:15" x14ac:dyDescent="0.25">
      <c r="B138" s="49"/>
      <c r="C138" s="51"/>
      <c r="D138" s="51"/>
      <c r="E138" s="51"/>
      <c r="F138" s="27"/>
      <c r="G138" s="57"/>
      <c r="H138" s="57" t="str">
        <f t="shared" si="15"/>
        <v xml:space="preserve"> </v>
      </c>
      <c r="I138" s="26" t="str">
        <f t="shared" si="12"/>
        <v xml:space="preserve"> </v>
      </c>
      <c r="J138" s="26" t="str">
        <f t="shared" si="13"/>
        <v xml:space="preserve"> </v>
      </c>
      <c r="K138" s="26" t="str">
        <f t="shared" si="14"/>
        <v xml:space="preserve"> </v>
      </c>
    </row>
    <row r="139" spans="1:15" x14ac:dyDescent="0.25">
      <c r="B139" s="49"/>
      <c r="C139" s="51"/>
      <c r="D139" s="51"/>
      <c r="E139" s="51"/>
      <c r="F139" s="27"/>
      <c r="G139" s="57"/>
      <c r="H139" s="57" t="str">
        <f t="shared" si="15"/>
        <v xml:space="preserve"> </v>
      </c>
      <c r="I139" s="26" t="str">
        <f t="shared" si="12"/>
        <v xml:space="preserve"> </v>
      </c>
      <c r="J139" s="26" t="str">
        <f t="shared" si="13"/>
        <v xml:space="preserve"> </v>
      </c>
      <c r="K139" s="26" t="str">
        <f t="shared" si="14"/>
        <v xml:space="preserve"> </v>
      </c>
    </row>
    <row r="140" spans="1:15" x14ac:dyDescent="0.25">
      <c r="B140" s="49"/>
      <c r="C140" s="51"/>
      <c r="D140" s="51"/>
      <c r="E140" s="51"/>
      <c r="F140" s="27"/>
      <c r="G140" s="57"/>
      <c r="H140" s="57" t="str">
        <f t="shared" si="15"/>
        <v xml:space="preserve"> </v>
      </c>
      <c r="I140" s="26" t="str">
        <f t="shared" si="12"/>
        <v xml:space="preserve"> </v>
      </c>
      <c r="J140" s="26" t="str">
        <f t="shared" si="13"/>
        <v xml:space="preserve"> </v>
      </c>
      <c r="K140" s="26" t="str">
        <f t="shared" si="14"/>
        <v xml:space="preserve"> </v>
      </c>
    </row>
    <row r="141" spans="1:15" x14ac:dyDescent="0.25">
      <c r="B141" s="49"/>
      <c r="C141" s="51"/>
      <c r="D141" s="51"/>
      <c r="E141" s="51"/>
      <c r="F141" s="27"/>
      <c r="G141" s="57"/>
      <c r="H141" s="57" t="str">
        <f t="shared" si="15"/>
        <v xml:space="preserve"> </v>
      </c>
      <c r="I141" s="26" t="str">
        <f t="shared" si="12"/>
        <v xml:space="preserve"> </v>
      </c>
      <c r="J141" s="26" t="str">
        <f t="shared" si="13"/>
        <v xml:space="preserve"> </v>
      </c>
      <c r="K141" s="26" t="str">
        <f t="shared" si="14"/>
        <v xml:space="preserve"> </v>
      </c>
    </row>
    <row r="142" spans="1:15" x14ac:dyDescent="0.25">
      <c r="B142" s="49"/>
      <c r="C142" s="51"/>
      <c r="D142" s="51"/>
      <c r="E142" s="51"/>
      <c r="F142" s="27"/>
      <c r="G142" s="57"/>
      <c r="H142" s="57" t="str">
        <f t="shared" si="15"/>
        <v xml:space="preserve"> </v>
      </c>
      <c r="I142" s="26" t="str">
        <f t="shared" si="12"/>
        <v xml:space="preserve"> </v>
      </c>
      <c r="J142" s="26" t="str">
        <f t="shared" si="13"/>
        <v xml:space="preserve"> </v>
      </c>
      <c r="K142" s="26" t="str">
        <f t="shared" si="14"/>
        <v xml:space="preserve"> </v>
      </c>
    </row>
    <row r="143" spans="1:15" x14ac:dyDescent="0.25">
      <c r="B143" s="49"/>
      <c r="C143" s="51"/>
      <c r="D143" s="51"/>
      <c r="E143" s="51"/>
      <c r="F143" s="27"/>
      <c r="G143" s="57"/>
      <c r="H143" s="57" t="str">
        <f t="shared" si="15"/>
        <v xml:space="preserve"> </v>
      </c>
      <c r="I143" s="26" t="str">
        <f t="shared" si="12"/>
        <v xml:space="preserve"> </v>
      </c>
      <c r="J143" s="26" t="str">
        <f t="shared" si="13"/>
        <v xml:space="preserve"> </v>
      </c>
      <c r="K143" s="26" t="str">
        <f t="shared" si="14"/>
        <v xml:space="preserve"> </v>
      </c>
    </row>
    <row r="144" spans="1:15" x14ac:dyDescent="0.25">
      <c r="B144" s="49"/>
      <c r="C144" s="51"/>
      <c r="D144" s="51"/>
      <c r="E144" s="51"/>
      <c r="F144" s="27"/>
      <c r="G144" s="57"/>
      <c r="H144" s="57" t="str">
        <f t="shared" si="15"/>
        <v xml:space="preserve"> </v>
      </c>
      <c r="I144" s="26" t="str">
        <f t="shared" si="12"/>
        <v xml:space="preserve"> </v>
      </c>
      <c r="J144" s="26" t="str">
        <f t="shared" si="13"/>
        <v xml:space="preserve"> </v>
      </c>
      <c r="K144" s="26" t="str">
        <f t="shared" si="14"/>
        <v xml:space="preserve"> </v>
      </c>
    </row>
    <row r="145" spans="2:11" x14ac:dyDescent="0.25">
      <c r="B145" s="49"/>
      <c r="C145" s="51"/>
      <c r="D145" s="51"/>
      <c r="E145" s="51"/>
      <c r="F145" s="27"/>
      <c r="G145" s="57"/>
      <c r="H145" s="57" t="str">
        <f t="shared" si="15"/>
        <v xml:space="preserve"> </v>
      </c>
      <c r="I145" s="26" t="str">
        <f t="shared" si="12"/>
        <v xml:space="preserve"> </v>
      </c>
      <c r="J145" s="26" t="str">
        <f t="shared" si="13"/>
        <v xml:space="preserve"> </v>
      </c>
      <c r="K145" s="26" t="str">
        <f t="shared" si="14"/>
        <v xml:space="preserve"> </v>
      </c>
    </row>
    <row r="146" spans="2:11" x14ac:dyDescent="0.25">
      <c r="B146" s="49"/>
      <c r="C146" s="51"/>
      <c r="D146" s="51"/>
      <c r="E146" s="51"/>
      <c r="F146" s="27"/>
      <c r="G146" s="57"/>
      <c r="H146" s="57" t="str">
        <f t="shared" si="15"/>
        <v xml:space="preserve"> </v>
      </c>
      <c r="I146" s="26" t="str">
        <f t="shared" si="12"/>
        <v xml:space="preserve"> </v>
      </c>
      <c r="J146" s="26" t="str">
        <f t="shared" si="13"/>
        <v xml:space="preserve"> </v>
      </c>
      <c r="K146" s="26" t="str">
        <f t="shared" si="14"/>
        <v xml:space="preserve"> </v>
      </c>
    </row>
    <row r="147" spans="2:11" x14ac:dyDescent="0.25">
      <c r="B147" s="49"/>
      <c r="C147" s="51"/>
      <c r="D147" s="51"/>
      <c r="E147" s="51"/>
      <c r="F147" s="27"/>
      <c r="G147" s="57"/>
      <c r="H147" s="57" t="str">
        <f t="shared" si="15"/>
        <v xml:space="preserve"> </v>
      </c>
      <c r="I147" s="26" t="str">
        <f t="shared" si="12"/>
        <v xml:space="preserve"> </v>
      </c>
      <c r="J147" s="26" t="str">
        <f t="shared" si="13"/>
        <v xml:space="preserve"> </v>
      </c>
      <c r="K147" s="26" t="str">
        <f t="shared" si="14"/>
        <v xml:space="preserve"> </v>
      </c>
    </row>
    <row r="148" spans="2:11" x14ac:dyDescent="0.25">
      <c r="B148" s="49"/>
      <c r="C148" s="51"/>
      <c r="D148" s="51"/>
      <c r="E148" s="51"/>
      <c r="F148" s="27"/>
      <c r="G148" s="57"/>
      <c r="H148" s="57" t="str">
        <f t="shared" si="15"/>
        <v xml:space="preserve"> </v>
      </c>
      <c r="I148" s="26" t="str">
        <f t="shared" si="12"/>
        <v xml:space="preserve"> </v>
      </c>
      <c r="J148" s="26" t="str">
        <f t="shared" si="13"/>
        <v xml:space="preserve"> </v>
      </c>
      <c r="K148" s="26" t="str">
        <f t="shared" si="14"/>
        <v xml:space="preserve"> </v>
      </c>
    </row>
    <row r="149" spans="2:11" x14ac:dyDescent="0.25">
      <c r="B149" s="49"/>
      <c r="C149" s="51"/>
      <c r="D149" s="51"/>
      <c r="E149" s="51"/>
      <c r="F149" s="27"/>
      <c r="G149" s="57"/>
      <c r="H149" s="57" t="str">
        <f t="shared" si="15"/>
        <v xml:space="preserve"> </v>
      </c>
      <c r="I149" s="26" t="str">
        <f t="shared" si="12"/>
        <v xml:space="preserve"> </v>
      </c>
      <c r="J149" s="26" t="str">
        <f t="shared" si="13"/>
        <v xml:space="preserve"> </v>
      </c>
      <c r="K149" s="26" t="str">
        <f t="shared" si="14"/>
        <v xml:space="preserve"> </v>
      </c>
    </row>
    <row r="150" spans="2:11" x14ac:dyDescent="0.25">
      <c r="B150" s="49"/>
      <c r="C150" s="51"/>
      <c r="D150" s="51"/>
      <c r="E150" s="51"/>
      <c r="F150" s="27"/>
      <c r="G150" s="57"/>
      <c r="H150" s="57" t="str">
        <f t="shared" si="15"/>
        <v xml:space="preserve"> </v>
      </c>
      <c r="I150" s="26" t="str">
        <f t="shared" si="12"/>
        <v xml:space="preserve"> </v>
      </c>
      <c r="J150" s="26" t="str">
        <f t="shared" si="13"/>
        <v xml:space="preserve"> </v>
      </c>
      <c r="K150" s="26" t="str">
        <f t="shared" si="14"/>
        <v xml:space="preserve"> </v>
      </c>
    </row>
    <row r="151" spans="2:11" x14ac:dyDescent="0.25">
      <c r="B151" s="49"/>
      <c r="C151" s="51"/>
      <c r="D151" s="51"/>
      <c r="E151" s="51"/>
      <c r="F151" s="27"/>
      <c r="G151" s="57"/>
      <c r="H151" s="57" t="str">
        <f t="shared" si="15"/>
        <v xml:space="preserve"> </v>
      </c>
      <c r="I151" s="26" t="str">
        <f t="shared" si="12"/>
        <v xml:space="preserve"> </v>
      </c>
      <c r="J151" s="26" t="str">
        <f t="shared" si="13"/>
        <v xml:space="preserve"> </v>
      </c>
      <c r="K151" s="26" t="str">
        <f t="shared" si="14"/>
        <v xml:space="preserve"> </v>
      </c>
    </row>
    <row r="152" spans="2:11" x14ac:dyDescent="0.25">
      <c r="B152" s="49"/>
      <c r="C152" s="51"/>
      <c r="D152" s="51"/>
      <c r="E152" s="51"/>
      <c r="F152" s="27"/>
      <c r="G152" s="57"/>
      <c r="H152" s="57" t="str">
        <f t="shared" si="15"/>
        <v xml:space="preserve"> </v>
      </c>
      <c r="I152" s="26" t="str">
        <f t="shared" si="12"/>
        <v xml:space="preserve"> </v>
      </c>
      <c r="J152" s="26" t="str">
        <f t="shared" si="13"/>
        <v xml:space="preserve"> </v>
      </c>
      <c r="K152" s="26" t="str">
        <f t="shared" si="14"/>
        <v xml:space="preserve"> </v>
      </c>
    </row>
    <row r="153" spans="2:11" x14ac:dyDescent="0.25">
      <c r="B153" s="49"/>
      <c r="C153" s="51"/>
      <c r="D153" s="51"/>
      <c r="E153" s="51"/>
      <c r="F153" s="27"/>
      <c r="G153" s="57"/>
      <c r="H153" s="57" t="str">
        <f t="shared" si="15"/>
        <v xml:space="preserve"> </v>
      </c>
      <c r="I153" s="26" t="str">
        <f t="shared" si="12"/>
        <v xml:space="preserve"> </v>
      </c>
      <c r="J153" s="26" t="str">
        <f t="shared" si="13"/>
        <v xml:space="preserve"> </v>
      </c>
      <c r="K153" s="26" t="str">
        <f t="shared" si="14"/>
        <v xml:space="preserve"> </v>
      </c>
    </row>
    <row r="154" spans="2:11" x14ac:dyDescent="0.25">
      <c r="B154" s="49"/>
      <c r="C154" s="51"/>
      <c r="D154" s="51"/>
      <c r="E154" s="51"/>
      <c r="F154" s="27"/>
      <c r="G154" s="57"/>
      <c r="H154" s="57" t="str">
        <f t="shared" si="15"/>
        <v xml:space="preserve"> </v>
      </c>
      <c r="I154" s="26" t="str">
        <f t="shared" si="12"/>
        <v xml:space="preserve"> </v>
      </c>
      <c r="J154" s="26" t="str">
        <f t="shared" si="13"/>
        <v xml:space="preserve"> </v>
      </c>
      <c r="K154" s="26" t="str">
        <f t="shared" si="14"/>
        <v xml:space="preserve"> </v>
      </c>
    </row>
    <row r="155" spans="2:11" x14ac:dyDescent="0.25">
      <c r="B155" s="49"/>
      <c r="C155" s="51"/>
      <c r="D155" s="51"/>
      <c r="E155" s="51"/>
      <c r="F155" s="27"/>
      <c r="G155" s="57"/>
      <c r="H155" s="57" t="str">
        <f t="shared" si="15"/>
        <v xml:space="preserve"> </v>
      </c>
      <c r="I155" s="26" t="str">
        <f t="shared" si="12"/>
        <v xml:space="preserve"> </v>
      </c>
      <c r="J155" s="26" t="str">
        <f t="shared" si="13"/>
        <v xml:space="preserve"> </v>
      </c>
      <c r="K155" s="26" t="str">
        <f t="shared" si="14"/>
        <v xml:space="preserve"> </v>
      </c>
    </row>
    <row r="156" spans="2:11" x14ac:dyDescent="0.25">
      <c r="B156" s="49"/>
      <c r="C156" s="51"/>
      <c r="D156" s="51"/>
      <c r="E156" s="51"/>
      <c r="F156" s="27"/>
      <c r="G156" s="57"/>
      <c r="H156" s="57" t="str">
        <f t="shared" si="15"/>
        <v xml:space="preserve"> </v>
      </c>
      <c r="I156" s="26" t="str">
        <f t="shared" si="12"/>
        <v xml:space="preserve"> </v>
      </c>
      <c r="J156" s="26" t="str">
        <f t="shared" si="13"/>
        <v xml:space="preserve"> </v>
      </c>
      <c r="K156" s="26" t="str">
        <f t="shared" si="14"/>
        <v xml:space="preserve"> </v>
      </c>
    </row>
    <row r="157" spans="2:11" x14ac:dyDescent="0.25">
      <c r="B157" s="49"/>
      <c r="C157" s="51"/>
      <c r="D157" s="51"/>
      <c r="E157" s="51"/>
      <c r="F157" s="27"/>
      <c r="G157" s="57"/>
      <c r="H157" s="57" t="str">
        <f t="shared" si="15"/>
        <v xml:space="preserve"> </v>
      </c>
      <c r="I157" s="26" t="str">
        <f t="shared" si="12"/>
        <v xml:space="preserve"> </v>
      </c>
      <c r="J157" s="26" t="str">
        <f t="shared" si="13"/>
        <v xml:space="preserve"> </v>
      </c>
      <c r="K157" s="26" t="str">
        <f t="shared" si="14"/>
        <v xml:space="preserve"> </v>
      </c>
    </row>
    <row r="158" spans="2:11" x14ac:dyDescent="0.25">
      <c r="B158" s="49"/>
      <c r="C158" s="51"/>
      <c r="D158" s="51"/>
      <c r="E158" s="51"/>
      <c r="F158" s="27"/>
      <c r="G158" s="57"/>
      <c r="H158" s="57" t="str">
        <f t="shared" si="15"/>
        <v xml:space="preserve"> </v>
      </c>
      <c r="I158" s="26" t="str">
        <f t="shared" si="12"/>
        <v xml:space="preserve"> </v>
      </c>
      <c r="J158" s="26" t="str">
        <f t="shared" si="13"/>
        <v xml:space="preserve"> </v>
      </c>
      <c r="K158" s="26" t="str">
        <f t="shared" si="14"/>
        <v xml:space="preserve"> </v>
      </c>
    </row>
    <row r="159" spans="2:11" x14ac:dyDescent="0.25">
      <c r="B159" s="49"/>
      <c r="C159" s="51"/>
      <c r="D159" s="51"/>
      <c r="E159" s="51"/>
      <c r="F159" s="27"/>
      <c r="G159" s="57"/>
      <c r="H159" s="57" t="str">
        <f t="shared" si="15"/>
        <v xml:space="preserve"> </v>
      </c>
      <c r="I159" s="26" t="str">
        <f t="shared" si="12"/>
        <v xml:space="preserve"> </v>
      </c>
      <c r="J159" s="26" t="str">
        <f t="shared" si="13"/>
        <v xml:space="preserve"> </v>
      </c>
      <c r="K159" s="26" t="str">
        <f t="shared" si="14"/>
        <v xml:space="preserve"> </v>
      </c>
    </row>
    <row r="160" spans="2:11" x14ac:dyDescent="0.25">
      <c r="B160" s="49"/>
      <c r="C160" s="51"/>
      <c r="D160" s="51"/>
      <c r="E160" s="51"/>
      <c r="F160" s="27"/>
      <c r="G160" s="57"/>
      <c r="H160" s="57" t="str">
        <f t="shared" si="15"/>
        <v xml:space="preserve"> </v>
      </c>
      <c r="I160" s="26" t="str">
        <f t="shared" si="12"/>
        <v xml:space="preserve"> </v>
      </c>
      <c r="J160" s="26" t="str">
        <f t="shared" si="13"/>
        <v xml:space="preserve"> </v>
      </c>
      <c r="K160" s="26" t="str">
        <f t="shared" si="14"/>
        <v xml:space="preserve"> </v>
      </c>
    </row>
    <row r="161" spans="2:11" x14ac:dyDescent="0.25">
      <c r="B161" s="49"/>
      <c r="C161" s="51"/>
      <c r="D161" s="51"/>
      <c r="E161" s="51"/>
      <c r="F161" s="27"/>
      <c r="G161" s="57"/>
      <c r="H161" s="57" t="str">
        <f t="shared" si="15"/>
        <v xml:space="preserve"> </v>
      </c>
      <c r="I161" s="26" t="str">
        <f t="shared" si="12"/>
        <v xml:space="preserve"> </v>
      </c>
      <c r="J161" s="26" t="str">
        <f t="shared" si="13"/>
        <v xml:space="preserve"> </v>
      </c>
      <c r="K161" s="26" t="str">
        <f t="shared" si="14"/>
        <v xml:space="preserve"> </v>
      </c>
    </row>
    <row r="162" spans="2:11" x14ac:dyDescent="0.25">
      <c r="B162" s="49"/>
      <c r="C162" s="51"/>
      <c r="D162" s="51"/>
      <c r="E162" s="51"/>
      <c r="F162" s="27"/>
      <c r="G162" s="57"/>
      <c r="H162" s="57" t="str">
        <f t="shared" si="15"/>
        <v xml:space="preserve"> </v>
      </c>
      <c r="I162" s="26" t="str">
        <f t="shared" si="12"/>
        <v xml:space="preserve"> </v>
      </c>
      <c r="J162" s="26" t="str">
        <f t="shared" si="13"/>
        <v xml:space="preserve"> </v>
      </c>
      <c r="K162" s="26" t="str">
        <f t="shared" si="14"/>
        <v xml:space="preserve"> </v>
      </c>
    </row>
    <row r="163" spans="2:11" x14ac:dyDescent="0.25">
      <c r="B163" s="49"/>
      <c r="C163" s="51"/>
      <c r="D163" s="51"/>
      <c r="E163" s="51"/>
      <c r="F163" s="27"/>
      <c r="G163" s="57"/>
      <c r="H163" s="57" t="str">
        <f t="shared" si="15"/>
        <v xml:space="preserve"> </v>
      </c>
      <c r="I163" s="26" t="str">
        <f t="shared" si="12"/>
        <v xml:space="preserve"> </v>
      </c>
      <c r="J163" s="26" t="str">
        <f t="shared" si="13"/>
        <v xml:space="preserve"> </v>
      </c>
      <c r="K163" s="26" t="str">
        <f t="shared" si="14"/>
        <v xml:space="preserve"> </v>
      </c>
    </row>
    <row r="164" spans="2:11" x14ac:dyDescent="0.25">
      <c r="B164" s="49"/>
      <c r="C164" s="51"/>
      <c r="D164" s="51"/>
      <c r="E164" s="51"/>
      <c r="F164" s="27"/>
      <c r="G164" s="57"/>
      <c r="H164" s="57" t="str">
        <f t="shared" si="15"/>
        <v xml:space="preserve"> </v>
      </c>
      <c r="I164" s="26" t="str">
        <f t="shared" si="12"/>
        <v xml:space="preserve"> </v>
      </c>
      <c r="J164" s="26" t="str">
        <f t="shared" si="13"/>
        <v xml:space="preserve"> </v>
      </c>
      <c r="K164" s="26" t="str">
        <f t="shared" si="14"/>
        <v xml:space="preserve"> </v>
      </c>
    </row>
    <row r="165" spans="2:11" x14ac:dyDescent="0.25">
      <c r="B165" s="49"/>
      <c r="C165" s="51"/>
      <c r="D165" s="51"/>
      <c r="E165" s="51"/>
      <c r="F165" s="27"/>
      <c r="G165" s="57"/>
      <c r="H165" s="57" t="str">
        <f t="shared" si="15"/>
        <v xml:space="preserve"> </v>
      </c>
      <c r="I165" s="26" t="str">
        <f t="shared" si="12"/>
        <v xml:space="preserve"> </v>
      </c>
      <c r="J165" s="26" t="str">
        <f t="shared" si="13"/>
        <v xml:space="preserve"> </v>
      </c>
      <c r="K165" s="26" t="str">
        <f t="shared" si="14"/>
        <v xml:space="preserve"> </v>
      </c>
    </row>
    <row r="166" spans="2:11" x14ac:dyDescent="0.25">
      <c r="B166" s="49"/>
      <c r="C166" s="51"/>
      <c r="D166" s="51"/>
      <c r="E166" s="51"/>
      <c r="F166" s="27"/>
      <c r="G166" s="57"/>
      <c r="H166" s="57" t="str">
        <f t="shared" si="15"/>
        <v xml:space="preserve"> </v>
      </c>
      <c r="I166" s="26" t="str">
        <f t="shared" si="12"/>
        <v xml:space="preserve"> </v>
      </c>
      <c r="J166" s="26" t="str">
        <f t="shared" si="13"/>
        <v xml:space="preserve"> </v>
      </c>
      <c r="K166" s="26" t="str">
        <f t="shared" si="14"/>
        <v xml:space="preserve"> </v>
      </c>
    </row>
    <row r="167" spans="2:11" x14ac:dyDescent="0.25">
      <c r="B167" s="49"/>
      <c r="C167" s="51"/>
      <c r="D167" s="51"/>
      <c r="E167" s="51"/>
      <c r="F167" s="27"/>
      <c r="G167" s="57"/>
      <c r="H167" s="57" t="str">
        <f t="shared" si="15"/>
        <v xml:space="preserve"> </v>
      </c>
      <c r="I167" s="26" t="str">
        <f t="shared" si="12"/>
        <v xml:space="preserve"> </v>
      </c>
      <c r="J167" s="26" t="str">
        <f t="shared" si="13"/>
        <v xml:space="preserve"> </v>
      </c>
      <c r="K167" s="26" t="str">
        <f t="shared" si="14"/>
        <v xml:space="preserve"> </v>
      </c>
    </row>
    <row r="168" spans="2:11" x14ac:dyDescent="0.25">
      <c r="B168" s="49"/>
      <c r="C168" s="51"/>
      <c r="D168" s="51"/>
      <c r="E168" s="51"/>
      <c r="F168" s="27"/>
      <c r="G168" s="57"/>
      <c r="H168" s="57" t="str">
        <f t="shared" si="15"/>
        <v xml:space="preserve"> </v>
      </c>
      <c r="I168" s="26" t="str">
        <f t="shared" si="12"/>
        <v xml:space="preserve"> </v>
      </c>
      <c r="J168" s="26" t="str">
        <f t="shared" si="13"/>
        <v xml:space="preserve"> </v>
      </c>
      <c r="K168" s="26" t="str">
        <f t="shared" si="14"/>
        <v xml:space="preserve"> </v>
      </c>
    </row>
    <row r="169" spans="2:11" x14ac:dyDescent="0.25">
      <c r="B169" s="49"/>
      <c r="C169" s="51"/>
      <c r="D169" s="51"/>
      <c r="E169" s="51"/>
      <c r="F169" s="27"/>
      <c r="G169" s="57"/>
      <c r="H169" s="57" t="str">
        <f t="shared" si="15"/>
        <v xml:space="preserve"> </v>
      </c>
      <c r="I169" s="26" t="str">
        <f t="shared" si="12"/>
        <v xml:space="preserve"> </v>
      </c>
      <c r="J169" s="26" t="str">
        <f t="shared" si="13"/>
        <v xml:space="preserve"> </v>
      </c>
      <c r="K169" s="26" t="str">
        <f t="shared" si="14"/>
        <v xml:space="preserve"> </v>
      </c>
    </row>
    <row r="170" spans="2:11" x14ac:dyDescent="0.25">
      <c r="B170" s="49"/>
      <c r="C170" s="51"/>
      <c r="D170" s="51"/>
      <c r="E170" s="51"/>
      <c r="F170" s="27"/>
      <c r="G170" s="57"/>
      <c r="H170" s="57" t="str">
        <f t="shared" si="15"/>
        <v xml:space="preserve"> </v>
      </c>
      <c r="I170" s="26" t="str">
        <f t="shared" si="12"/>
        <v xml:space="preserve"> </v>
      </c>
      <c r="J170" s="26" t="str">
        <f t="shared" si="13"/>
        <v xml:space="preserve"> </v>
      </c>
      <c r="K170" s="26" t="str">
        <f t="shared" si="14"/>
        <v xml:space="preserve"> </v>
      </c>
    </row>
    <row r="171" spans="2:11" x14ac:dyDescent="0.25">
      <c r="B171" s="49"/>
      <c r="C171" s="51"/>
      <c r="D171" s="51"/>
      <c r="E171" s="51"/>
      <c r="F171" s="27"/>
      <c r="G171" s="57"/>
      <c r="H171" s="57" t="str">
        <f t="shared" si="15"/>
        <v xml:space="preserve"> </v>
      </c>
      <c r="I171" s="26" t="str">
        <f t="shared" si="12"/>
        <v xml:space="preserve"> </v>
      </c>
      <c r="J171" s="26" t="str">
        <f t="shared" si="13"/>
        <v xml:space="preserve"> </v>
      </c>
      <c r="K171" s="26" t="str">
        <f t="shared" si="14"/>
        <v xml:space="preserve"> </v>
      </c>
    </row>
    <row r="172" spans="2:11" x14ac:dyDescent="0.25">
      <c r="B172" s="49"/>
      <c r="C172" s="51"/>
      <c r="D172" s="51"/>
      <c r="E172" s="51"/>
      <c r="F172" s="27"/>
      <c r="G172" s="57"/>
      <c r="H172" s="57" t="str">
        <f t="shared" si="15"/>
        <v xml:space="preserve"> </v>
      </c>
      <c r="I172" s="26" t="str">
        <f t="shared" si="12"/>
        <v xml:space="preserve"> </v>
      </c>
      <c r="J172" s="26" t="str">
        <f t="shared" si="13"/>
        <v xml:space="preserve"> </v>
      </c>
      <c r="K172" s="26" t="str">
        <f t="shared" si="14"/>
        <v xml:space="preserve"> </v>
      </c>
    </row>
    <row r="173" spans="2:11" x14ac:dyDescent="0.25">
      <c r="B173" s="49"/>
      <c r="C173" s="51"/>
      <c r="D173" s="51"/>
      <c r="E173" s="51"/>
      <c r="F173" s="27"/>
      <c r="G173" s="57"/>
      <c r="H173" s="57" t="str">
        <f t="shared" si="15"/>
        <v xml:space="preserve"> </v>
      </c>
      <c r="I173" s="26" t="str">
        <f t="shared" si="12"/>
        <v xml:space="preserve"> </v>
      </c>
      <c r="J173" s="26" t="str">
        <f t="shared" si="13"/>
        <v xml:space="preserve"> </v>
      </c>
      <c r="K173" s="26" t="str">
        <f t="shared" si="14"/>
        <v xml:space="preserve"> </v>
      </c>
    </row>
    <row r="174" spans="2:11" x14ac:dyDescent="0.25">
      <c r="B174" s="49"/>
      <c r="C174" s="51"/>
      <c r="D174" s="51"/>
      <c r="E174" s="51"/>
      <c r="F174" s="27"/>
      <c r="G174" s="57"/>
      <c r="H174" s="57" t="str">
        <f t="shared" si="15"/>
        <v xml:space="preserve"> </v>
      </c>
      <c r="I174" s="26" t="str">
        <f t="shared" si="12"/>
        <v xml:space="preserve"> </v>
      </c>
      <c r="J174" s="26" t="str">
        <f t="shared" si="13"/>
        <v xml:space="preserve"> </v>
      </c>
      <c r="K174" s="26" t="str">
        <f t="shared" si="14"/>
        <v xml:space="preserve"> </v>
      </c>
    </row>
    <row r="175" spans="2:11" x14ac:dyDescent="0.25">
      <c r="B175" s="49"/>
      <c r="C175" s="51"/>
      <c r="D175" s="51"/>
      <c r="E175" s="51"/>
      <c r="F175" s="27"/>
      <c r="G175" s="57"/>
      <c r="H175" s="57" t="str">
        <f t="shared" si="15"/>
        <v xml:space="preserve"> </v>
      </c>
      <c r="I175" s="26" t="str">
        <f t="shared" si="12"/>
        <v xml:space="preserve"> </v>
      </c>
      <c r="J175" s="26" t="str">
        <f t="shared" si="13"/>
        <v xml:space="preserve"> </v>
      </c>
      <c r="K175" s="26" t="str">
        <f t="shared" si="14"/>
        <v xml:space="preserve"> </v>
      </c>
    </row>
    <row r="176" spans="2:11" x14ac:dyDescent="0.25">
      <c r="B176" s="49"/>
      <c r="C176" s="51"/>
      <c r="D176" s="51"/>
      <c r="E176" s="51"/>
      <c r="F176" s="27"/>
      <c r="G176" s="57"/>
      <c r="H176" s="57" t="str">
        <f t="shared" si="15"/>
        <v xml:space="preserve"> </v>
      </c>
      <c r="I176" s="26" t="str">
        <f t="shared" si="12"/>
        <v xml:space="preserve"> </v>
      </c>
      <c r="J176" s="26" t="str">
        <f t="shared" si="13"/>
        <v xml:space="preserve"> </v>
      </c>
      <c r="K176" s="26" t="str">
        <f t="shared" si="14"/>
        <v xml:space="preserve"> </v>
      </c>
    </row>
    <row r="177" spans="2:11" x14ac:dyDescent="0.25">
      <c r="B177" s="49"/>
      <c r="C177" s="51"/>
      <c r="D177" s="51"/>
      <c r="E177" s="51"/>
      <c r="F177" s="27"/>
      <c r="G177" s="57"/>
      <c r="H177" s="57" t="str">
        <f t="shared" si="15"/>
        <v xml:space="preserve"> </v>
      </c>
      <c r="I177" s="26" t="str">
        <f t="shared" si="12"/>
        <v xml:space="preserve"> </v>
      </c>
      <c r="J177" s="26" t="str">
        <f t="shared" si="13"/>
        <v xml:space="preserve"> </v>
      </c>
      <c r="K177" s="26" t="str">
        <f t="shared" si="14"/>
        <v xml:space="preserve"> </v>
      </c>
    </row>
    <row r="178" spans="2:11" x14ac:dyDescent="0.25">
      <c r="B178" s="49"/>
      <c r="C178" s="51"/>
      <c r="D178" s="51"/>
      <c r="E178" s="51"/>
      <c r="F178" s="27"/>
      <c r="G178" s="57"/>
      <c r="H178" s="57" t="str">
        <f t="shared" si="15"/>
        <v xml:space="preserve"> </v>
      </c>
      <c r="I178" s="26" t="str">
        <f t="shared" si="12"/>
        <v xml:space="preserve"> </v>
      </c>
      <c r="J178" s="26" t="str">
        <f t="shared" si="13"/>
        <v xml:space="preserve"> </v>
      </c>
      <c r="K178" s="26" t="str">
        <f t="shared" si="14"/>
        <v xml:space="preserve"> </v>
      </c>
    </row>
    <row r="179" spans="2:11" x14ac:dyDescent="0.25">
      <c r="B179" s="49"/>
      <c r="C179" s="51"/>
      <c r="D179" s="51"/>
      <c r="E179" s="51"/>
      <c r="F179" s="27"/>
      <c r="G179" s="57"/>
      <c r="H179" s="57" t="str">
        <f t="shared" si="15"/>
        <v xml:space="preserve"> </v>
      </c>
      <c r="I179" s="26" t="str">
        <f t="shared" si="12"/>
        <v xml:space="preserve"> </v>
      </c>
      <c r="J179" s="26" t="str">
        <f t="shared" si="13"/>
        <v xml:space="preserve"> </v>
      </c>
      <c r="K179" s="26" t="str">
        <f t="shared" si="14"/>
        <v xml:space="preserve"> </v>
      </c>
    </row>
    <row r="180" spans="2:11" x14ac:dyDescent="0.25">
      <c r="B180" s="49"/>
      <c r="C180" s="51"/>
      <c r="D180" s="51"/>
      <c r="E180" s="51"/>
      <c r="F180" s="27"/>
      <c r="G180" s="57"/>
      <c r="H180" s="57" t="str">
        <f t="shared" si="15"/>
        <v xml:space="preserve"> </v>
      </c>
      <c r="I180" s="26" t="str">
        <f t="shared" si="12"/>
        <v xml:space="preserve"> </v>
      </c>
      <c r="J180" s="26" t="str">
        <f t="shared" si="13"/>
        <v xml:space="preserve"> </v>
      </c>
      <c r="K180" s="26" t="str">
        <f t="shared" si="14"/>
        <v xml:space="preserve"> </v>
      </c>
    </row>
    <row r="181" spans="2:11" x14ac:dyDescent="0.25">
      <c r="B181" s="49"/>
      <c r="C181" s="51"/>
      <c r="D181" s="51"/>
      <c r="E181" s="51"/>
      <c r="F181" s="27"/>
      <c r="G181" s="57"/>
      <c r="H181" s="57" t="str">
        <f t="shared" si="15"/>
        <v xml:space="preserve"> </v>
      </c>
      <c r="I181" s="26" t="str">
        <f t="shared" si="12"/>
        <v xml:space="preserve"> </v>
      </c>
      <c r="J181" s="26" t="str">
        <f t="shared" si="13"/>
        <v xml:space="preserve"> </v>
      </c>
      <c r="K181" s="26" t="str">
        <f t="shared" si="14"/>
        <v xml:space="preserve"> </v>
      </c>
    </row>
    <row r="182" spans="2:11" x14ac:dyDescent="0.25">
      <c r="B182" s="49"/>
      <c r="C182" s="51"/>
      <c r="D182" s="51"/>
      <c r="E182" s="51"/>
      <c r="F182" s="27"/>
      <c r="G182" s="57"/>
      <c r="H182" s="57" t="str">
        <f t="shared" si="15"/>
        <v xml:space="preserve"> </v>
      </c>
      <c r="I182" s="26" t="str">
        <f t="shared" si="12"/>
        <v xml:space="preserve"> </v>
      </c>
      <c r="J182" s="26" t="str">
        <f t="shared" si="13"/>
        <v xml:space="preserve"> </v>
      </c>
      <c r="K182" s="26" t="str">
        <f t="shared" si="14"/>
        <v xml:space="preserve"> </v>
      </c>
    </row>
    <row r="183" spans="2:11" x14ac:dyDescent="0.25">
      <c r="B183" s="49"/>
      <c r="C183" s="51"/>
      <c r="D183" s="51"/>
      <c r="E183" s="51"/>
      <c r="F183" s="27"/>
      <c r="G183" s="57"/>
      <c r="H183" s="57" t="str">
        <f t="shared" si="15"/>
        <v xml:space="preserve"> </v>
      </c>
      <c r="I183" s="26" t="str">
        <f t="shared" si="12"/>
        <v xml:space="preserve"> </v>
      </c>
      <c r="J183" s="26" t="str">
        <f t="shared" si="13"/>
        <v xml:space="preserve"> </v>
      </c>
      <c r="K183" s="26" t="str">
        <f t="shared" si="14"/>
        <v xml:space="preserve"> </v>
      </c>
    </row>
    <row r="184" spans="2:11" x14ac:dyDescent="0.25">
      <c r="B184" s="49"/>
      <c r="C184" s="51"/>
      <c r="D184" s="51"/>
      <c r="E184" s="51"/>
      <c r="F184" s="27"/>
      <c r="G184" s="57"/>
      <c r="H184" s="57" t="str">
        <f t="shared" si="15"/>
        <v xml:space="preserve"> </v>
      </c>
      <c r="I184" s="26" t="str">
        <f t="shared" si="12"/>
        <v xml:space="preserve"> </v>
      </c>
      <c r="J184" s="26" t="str">
        <f t="shared" si="13"/>
        <v xml:space="preserve"> </v>
      </c>
      <c r="K184" s="26" t="str">
        <f t="shared" si="14"/>
        <v xml:space="preserve"> </v>
      </c>
    </row>
    <row r="185" spans="2:11" x14ac:dyDescent="0.25">
      <c r="B185" s="49"/>
      <c r="C185" s="51"/>
      <c r="D185" s="51"/>
      <c r="E185" s="51"/>
      <c r="F185" s="27"/>
      <c r="G185" s="57"/>
      <c r="H185" s="57" t="str">
        <f t="shared" si="15"/>
        <v xml:space="preserve"> </v>
      </c>
      <c r="I185" s="26" t="str">
        <f t="shared" si="12"/>
        <v xml:space="preserve"> </v>
      </c>
      <c r="J185" s="26" t="str">
        <f t="shared" si="13"/>
        <v xml:space="preserve"> </v>
      </c>
      <c r="K185" s="26" t="str">
        <f t="shared" si="14"/>
        <v xml:space="preserve"> </v>
      </c>
    </row>
    <row r="186" spans="2:11" x14ac:dyDescent="0.25">
      <c r="B186" s="49"/>
      <c r="C186" s="51"/>
      <c r="D186" s="51"/>
      <c r="E186" s="51"/>
      <c r="F186" s="27"/>
      <c r="G186" s="57"/>
      <c r="H186" s="57" t="str">
        <f t="shared" si="15"/>
        <v xml:space="preserve"> </v>
      </c>
      <c r="I186" s="26" t="str">
        <f t="shared" si="12"/>
        <v xml:space="preserve"> </v>
      </c>
      <c r="J186" s="26" t="str">
        <f t="shared" si="13"/>
        <v xml:space="preserve"> </v>
      </c>
      <c r="K186" s="26" t="str">
        <f t="shared" si="14"/>
        <v xml:space="preserve"> </v>
      </c>
    </row>
    <row r="187" spans="2:11" x14ac:dyDescent="0.25">
      <c r="B187" s="49"/>
      <c r="C187" s="51"/>
      <c r="D187" s="51"/>
      <c r="E187" s="51"/>
      <c r="F187" s="27"/>
      <c r="G187" s="57"/>
      <c r="H187" s="57" t="str">
        <f t="shared" si="15"/>
        <v xml:space="preserve"> </v>
      </c>
      <c r="I187" s="26" t="str">
        <f t="shared" si="12"/>
        <v xml:space="preserve"> </v>
      </c>
      <c r="J187" s="26" t="str">
        <f t="shared" si="13"/>
        <v xml:space="preserve"> </v>
      </c>
      <c r="K187" s="26" t="str">
        <f t="shared" si="14"/>
        <v xml:space="preserve"> </v>
      </c>
    </row>
    <row r="188" spans="2:11" x14ac:dyDescent="0.25">
      <c r="B188" s="49"/>
      <c r="C188" s="51"/>
      <c r="D188" s="51"/>
      <c r="E188" s="51"/>
      <c r="F188" s="27"/>
      <c r="G188" s="57"/>
      <c r="H188" s="57" t="str">
        <f t="shared" si="15"/>
        <v xml:space="preserve"> </v>
      </c>
      <c r="I188" s="26" t="str">
        <f t="shared" si="12"/>
        <v xml:space="preserve"> </v>
      </c>
      <c r="J188" s="26" t="str">
        <f t="shared" si="13"/>
        <v xml:space="preserve"> </v>
      </c>
      <c r="K188" s="26" t="str">
        <f t="shared" si="14"/>
        <v xml:space="preserve"> </v>
      </c>
    </row>
    <row r="189" spans="2:11" x14ac:dyDescent="0.25">
      <c r="B189" s="49"/>
      <c r="C189" s="51"/>
      <c r="D189" s="51"/>
      <c r="E189" s="51"/>
      <c r="F189" s="27"/>
      <c r="G189" s="57"/>
      <c r="H189" s="57" t="str">
        <f t="shared" si="15"/>
        <v xml:space="preserve"> </v>
      </c>
      <c r="I189" s="26" t="str">
        <f t="shared" si="12"/>
        <v xml:space="preserve"> </v>
      </c>
      <c r="J189" s="26" t="str">
        <f t="shared" si="13"/>
        <v xml:space="preserve"> </v>
      </c>
      <c r="K189" s="26" t="str">
        <f t="shared" si="14"/>
        <v xml:space="preserve"> </v>
      </c>
    </row>
    <row r="190" spans="2:11" x14ac:dyDescent="0.25">
      <c r="B190" s="49"/>
      <c r="C190" s="51"/>
      <c r="D190" s="51"/>
      <c r="E190" s="51"/>
      <c r="F190" s="27"/>
      <c r="G190" s="57"/>
      <c r="H190" s="57" t="str">
        <f t="shared" si="15"/>
        <v xml:space="preserve"> </v>
      </c>
      <c r="I190" s="26" t="str">
        <f t="shared" si="12"/>
        <v xml:space="preserve"> </v>
      </c>
      <c r="J190" s="26" t="str">
        <f t="shared" si="13"/>
        <v xml:space="preserve"> </v>
      </c>
      <c r="K190" s="26" t="str">
        <f t="shared" si="14"/>
        <v xml:space="preserve"> </v>
      </c>
    </row>
    <row r="191" spans="2:11" x14ac:dyDescent="0.25">
      <c r="B191" s="49"/>
      <c r="C191" s="51"/>
      <c r="D191" s="51"/>
      <c r="E191" s="51"/>
      <c r="F191" s="27"/>
      <c r="G191" s="57"/>
      <c r="H191" s="57" t="str">
        <f t="shared" si="15"/>
        <v xml:space="preserve"> </v>
      </c>
      <c r="I191" s="26" t="str">
        <f t="shared" si="12"/>
        <v xml:space="preserve"> </v>
      </c>
      <c r="J191" s="26" t="str">
        <f t="shared" si="13"/>
        <v xml:space="preserve"> </v>
      </c>
      <c r="K191" s="26" t="str">
        <f t="shared" si="14"/>
        <v xml:space="preserve"> </v>
      </c>
    </row>
    <row r="192" spans="2:11" x14ac:dyDescent="0.25">
      <c r="B192" s="49"/>
      <c r="C192" s="51"/>
      <c r="D192" s="51"/>
      <c r="E192" s="51"/>
      <c r="F192" s="27"/>
      <c r="G192" s="57"/>
      <c r="H192" s="57" t="str">
        <f t="shared" si="15"/>
        <v xml:space="preserve"> </v>
      </c>
      <c r="I192" s="26" t="str">
        <f t="shared" si="12"/>
        <v xml:space="preserve"> </v>
      </c>
      <c r="J192" s="26" t="str">
        <f t="shared" si="13"/>
        <v xml:space="preserve"> </v>
      </c>
      <c r="K192" s="26" t="str">
        <f t="shared" si="14"/>
        <v xml:space="preserve"> </v>
      </c>
    </row>
    <row r="193" spans="2:11" x14ac:dyDescent="0.25">
      <c r="B193" s="49"/>
      <c r="C193" s="51"/>
      <c r="D193" s="51"/>
      <c r="E193" s="51"/>
      <c r="F193" s="27"/>
      <c r="G193" s="57"/>
      <c r="H193" s="57" t="str">
        <f t="shared" si="15"/>
        <v xml:space="preserve"> </v>
      </c>
      <c r="I193" s="26" t="str">
        <f t="shared" si="12"/>
        <v xml:space="preserve"> </v>
      </c>
      <c r="J193" s="26" t="str">
        <f t="shared" si="13"/>
        <v xml:space="preserve"> </v>
      </c>
      <c r="K193" s="26" t="str">
        <f t="shared" si="14"/>
        <v xml:space="preserve"> </v>
      </c>
    </row>
    <row r="194" spans="2:11" x14ac:dyDescent="0.25">
      <c r="B194" s="49"/>
      <c r="C194" s="51"/>
      <c r="D194" s="51"/>
      <c r="E194" s="51"/>
      <c r="F194" s="27"/>
      <c r="G194" s="57"/>
      <c r="H194" s="57" t="str">
        <f t="shared" si="15"/>
        <v xml:space="preserve"> </v>
      </c>
      <c r="I194" s="26" t="str">
        <f t="shared" si="12"/>
        <v xml:space="preserve"> </v>
      </c>
      <c r="J194" s="26" t="str">
        <f t="shared" si="13"/>
        <v xml:space="preserve"> </v>
      </c>
      <c r="K194" s="26" t="str">
        <f t="shared" si="14"/>
        <v xml:space="preserve"> </v>
      </c>
    </row>
    <row r="195" spans="2:11" x14ac:dyDescent="0.25">
      <c r="B195" s="49"/>
      <c r="C195" s="51"/>
      <c r="D195" s="51"/>
      <c r="E195" s="51"/>
      <c r="F195" s="27"/>
      <c r="G195" s="57"/>
      <c r="H195" s="57" t="str">
        <f t="shared" si="15"/>
        <v xml:space="preserve"> </v>
      </c>
      <c r="I195" s="26" t="str">
        <f t="shared" si="12"/>
        <v xml:space="preserve"> </v>
      </c>
      <c r="J195" s="26" t="str">
        <f t="shared" si="13"/>
        <v xml:space="preserve"> </v>
      </c>
      <c r="K195" s="26" t="str">
        <f t="shared" si="14"/>
        <v xml:space="preserve"> </v>
      </c>
    </row>
    <row r="196" spans="2:11" x14ac:dyDescent="0.25">
      <c r="B196" s="49"/>
      <c r="C196" s="51"/>
      <c r="D196" s="51"/>
      <c r="E196" s="51"/>
      <c r="F196" s="27"/>
      <c r="G196" s="57"/>
      <c r="H196" s="57" t="str">
        <f t="shared" si="15"/>
        <v xml:space="preserve"> </v>
      </c>
      <c r="I196" s="26" t="str">
        <f t="shared" si="12"/>
        <v xml:space="preserve"> </v>
      </c>
      <c r="J196" s="26" t="str">
        <f t="shared" si="13"/>
        <v xml:space="preserve"> </v>
      </c>
      <c r="K196" s="26" t="str">
        <f t="shared" si="14"/>
        <v xml:space="preserve"> </v>
      </c>
    </row>
    <row r="197" spans="2:11" x14ac:dyDescent="0.25">
      <c r="B197" s="49"/>
      <c r="C197" s="51"/>
      <c r="D197" s="51"/>
      <c r="E197" s="51"/>
      <c r="F197" s="27"/>
      <c r="G197" s="57"/>
      <c r="H197" s="57" t="str">
        <f t="shared" si="15"/>
        <v xml:space="preserve"> </v>
      </c>
      <c r="I197" s="26" t="str">
        <f t="shared" si="12"/>
        <v xml:space="preserve"> </v>
      </c>
      <c r="J197" s="26" t="str">
        <f t="shared" si="13"/>
        <v xml:space="preserve"> </v>
      </c>
      <c r="K197" s="26" t="str">
        <f t="shared" si="14"/>
        <v xml:space="preserve"> </v>
      </c>
    </row>
    <row r="198" spans="2:11" x14ac:dyDescent="0.25">
      <c r="B198" s="49"/>
      <c r="C198" s="51"/>
      <c r="D198" s="51"/>
      <c r="E198" s="51"/>
      <c r="F198" s="27"/>
      <c r="G198" s="57"/>
      <c r="H198" s="57" t="str">
        <f t="shared" si="15"/>
        <v xml:space="preserve"> </v>
      </c>
      <c r="I198" s="26" t="str">
        <f t="shared" ref="I198:I261" si="16">IF(OR($F198&gt;=75,$F198&lt;50, ISBLANK(D198), ISBLANK(E198))," ",IF($G198&lt;$P$18,"In Control",IF(AND($G198&gt;=$P$18,$G198&lt;$P$19),"Warning Level","Out of Control Level")))</f>
        <v xml:space="preserve"> </v>
      </c>
      <c r="J198" s="26" t="str">
        <f t="shared" ref="J198:J261" si="17">IF(OR($F198&lt;75, $F198&gt;=150,  ISBLANK(D198), ISBLANK(E198))," ",IF($G198&lt;$P$13, "In Control", IF(AND($G198&gt;=$P$13, $G198&lt;$P$14), "Warning Level", "Out of Control Level")))</f>
        <v xml:space="preserve"> </v>
      </c>
      <c r="K198" s="26" t="str">
        <f t="shared" ref="K198:K261" si="18">IF(OR($F198&lt;150,  ISBLANK(D198), ISBLANK(E198))," ",IF($G198&lt;$P$8, "In Control", IF(AND($G198&gt;=$P$8, $G198&lt;$P$9), "Warning Level", "Out of Control Level")))</f>
        <v xml:space="preserve"> </v>
      </c>
    </row>
    <row r="199" spans="2:11" x14ac:dyDescent="0.25">
      <c r="B199" s="49"/>
      <c r="C199" s="51"/>
      <c r="D199" s="51"/>
      <c r="E199" s="51"/>
      <c r="F199" s="27"/>
      <c r="G199" s="57"/>
      <c r="H199" s="57" t="str">
        <f t="shared" ref="H199:H262" si="19">IF(OR($F199&gt;=50, ISBLANK(D199), ISBLANK(E199))," ", "No Control Limit" )</f>
        <v xml:space="preserve"> </v>
      </c>
      <c r="I199" s="26" t="str">
        <f t="shared" si="16"/>
        <v xml:space="preserve"> </v>
      </c>
      <c r="J199" s="26" t="str">
        <f t="shared" si="17"/>
        <v xml:space="preserve"> </v>
      </c>
      <c r="K199" s="26" t="str">
        <f t="shared" si="18"/>
        <v xml:space="preserve"> </v>
      </c>
    </row>
    <row r="200" spans="2:11" x14ac:dyDescent="0.25">
      <c r="B200" s="49"/>
      <c r="C200" s="51"/>
      <c r="D200" s="51"/>
      <c r="E200" s="51"/>
      <c r="F200" s="27"/>
      <c r="G200" s="57"/>
      <c r="H200" s="57" t="str">
        <f t="shared" si="19"/>
        <v xml:space="preserve"> </v>
      </c>
      <c r="I200" s="26" t="str">
        <f t="shared" si="16"/>
        <v xml:space="preserve"> </v>
      </c>
      <c r="J200" s="26" t="str">
        <f t="shared" si="17"/>
        <v xml:space="preserve"> </v>
      </c>
      <c r="K200" s="26" t="str">
        <f t="shared" si="18"/>
        <v xml:space="preserve"> </v>
      </c>
    </row>
    <row r="201" spans="2:11" x14ac:dyDescent="0.25">
      <c r="B201" s="49"/>
      <c r="C201" s="51"/>
      <c r="D201" s="51"/>
      <c r="E201" s="51"/>
      <c r="F201" s="27"/>
      <c r="G201" s="57"/>
      <c r="H201" s="57" t="str">
        <f t="shared" si="19"/>
        <v xml:space="preserve"> </v>
      </c>
      <c r="I201" s="26" t="str">
        <f t="shared" si="16"/>
        <v xml:space="preserve"> </v>
      </c>
      <c r="J201" s="26" t="str">
        <f t="shared" si="17"/>
        <v xml:space="preserve"> </v>
      </c>
      <c r="K201" s="26" t="str">
        <f t="shared" si="18"/>
        <v xml:space="preserve"> </v>
      </c>
    </row>
    <row r="202" spans="2:11" x14ac:dyDescent="0.25">
      <c r="B202" s="49"/>
      <c r="C202" s="51"/>
      <c r="D202" s="51"/>
      <c r="E202" s="51"/>
      <c r="F202" s="27"/>
      <c r="G202" s="57"/>
      <c r="H202" s="57" t="str">
        <f t="shared" si="19"/>
        <v xml:space="preserve"> </v>
      </c>
      <c r="I202" s="26" t="str">
        <f t="shared" si="16"/>
        <v xml:space="preserve"> </v>
      </c>
      <c r="J202" s="26" t="str">
        <f t="shared" si="17"/>
        <v xml:space="preserve"> </v>
      </c>
      <c r="K202" s="26" t="str">
        <f t="shared" si="18"/>
        <v xml:space="preserve"> </v>
      </c>
    </row>
    <row r="203" spans="2:11" x14ac:dyDescent="0.25">
      <c r="B203" s="49"/>
      <c r="C203" s="51"/>
      <c r="D203" s="51"/>
      <c r="E203" s="51"/>
      <c r="F203" s="27"/>
      <c r="G203" s="57"/>
      <c r="H203" s="57" t="str">
        <f t="shared" si="19"/>
        <v xml:space="preserve"> </v>
      </c>
      <c r="I203" s="26" t="str">
        <f t="shared" si="16"/>
        <v xml:space="preserve"> </v>
      </c>
      <c r="J203" s="26" t="str">
        <f t="shared" si="17"/>
        <v xml:space="preserve"> </v>
      </c>
      <c r="K203" s="26" t="str">
        <f t="shared" si="18"/>
        <v xml:space="preserve"> </v>
      </c>
    </row>
    <row r="204" spans="2:11" x14ac:dyDescent="0.25">
      <c r="B204" s="49"/>
      <c r="C204" s="51"/>
      <c r="D204" s="51"/>
      <c r="E204" s="51"/>
      <c r="F204" s="27"/>
      <c r="G204" s="57"/>
      <c r="H204" s="57" t="str">
        <f t="shared" si="19"/>
        <v xml:space="preserve"> </v>
      </c>
      <c r="I204" s="26" t="str">
        <f t="shared" si="16"/>
        <v xml:space="preserve"> </v>
      </c>
      <c r="J204" s="26" t="str">
        <f t="shared" si="17"/>
        <v xml:space="preserve"> </v>
      </c>
      <c r="K204" s="26" t="str">
        <f t="shared" si="18"/>
        <v xml:space="preserve"> </v>
      </c>
    </row>
    <row r="205" spans="2:11" x14ac:dyDescent="0.25">
      <c r="B205" s="49"/>
      <c r="C205" s="51"/>
      <c r="D205" s="51"/>
      <c r="E205" s="51"/>
      <c r="F205" s="27"/>
      <c r="G205" s="57"/>
      <c r="H205" s="57" t="str">
        <f t="shared" si="19"/>
        <v xml:space="preserve"> </v>
      </c>
      <c r="I205" s="26" t="str">
        <f t="shared" si="16"/>
        <v xml:space="preserve"> </v>
      </c>
      <c r="J205" s="26" t="str">
        <f t="shared" si="17"/>
        <v xml:space="preserve"> </v>
      </c>
      <c r="K205" s="26" t="str">
        <f t="shared" si="18"/>
        <v xml:space="preserve"> </v>
      </c>
    </row>
    <row r="206" spans="2:11" x14ac:dyDescent="0.25">
      <c r="B206" s="49"/>
      <c r="C206" s="51"/>
      <c r="D206" s="51"/>
      <c r="E206" s="51"/>
      <c r="F206" s="27"/>
      <c r="G206" s="57"/>
      <c r="H206" s="57" t="str">
        <f t="shared" si="19"/>
        <v xml:space="preserve"> </v>
      </c>
      <c r="I206" s="26" t="str">
        <f t="shared" si="16"/>
        <v xml:space="preserve"> </v>
      </c>
      <c r="J206" s="26" t="str">
        <f t="shared" si="17"/>
        <v xml:space="preserve"> </v>
      </c>
      <c r="K206" s="26" t="str">
        <f t="shared" si="18"/>
        <v xml:space="preserve"> </v>
      </c>
    </row>
    <row r="207" spans="2:11" x14ac:dyDescent="0.25">
      <c r="B207" s="49"/>
      <c r="C207" s="51"/>
      <c r="D207" s="51"/>
      <c r="E207" s="51"/>
      <c r="F207" s="27"/>
      <c r="G207" s="57"/>
      <c r="H207" s="57" t="str">
        <f t="shared" si="19"/>
        <v xml:space="preserve"> </v>
      </c>
      <c r="I207" s="26" t="str">
        <f t="shared" si="16"/>
        <v xml:space="preserve"> </v>
      </c>
      <c r="J207" s="26" t="str">
        <f t="shared" si="17"/>
        <v xml:space="preserve"> </v>
      </c>
      <c r="K207" s="26" t="str">
        <f t="shared" si="18"/>
        <v xml:space="preserve"> </v>
      </c>
    </row>
    <row r="208" spans="2:11" x14ac:dyDescent="0.25">
      <c r="B208" s="49"/>
      <c r="C208" s="51"/>
      <c r="D208" s="51"/>
      <c r="E208" s="51"/>
      <c r="F208" s="27"/>
      <c r="G208" s="57"/>
      <c r="H208" s="57" t="str">
        <f t="shared" si="19"/>
        <v xml:space="preserve"> </v>
      </c>
      <c r="I208" s="26" t="str">
        <f t="shared" si="16"/>
        <v xml:space="preserve"> </v>
      </c>
      <c r="J208" s="26" t="str">
        <f t="shared" si="17"/>
        <v xml:space="preserve"> </v>
      </c>
      <c r="K208" s="26" t="str">
        <f t="shared" si="18"/>
        <v xml:space="preserve"> </v>
      </c>
    </row>
    <row r="209" spans="2:11" x14ac:dyDescent="0.25">
      <c r="B209" s="49"/>
      <c r="C209" s="51"/>
      <c r="D209" s="51"/>
      <c r="E209" s="51"/>
      <c r="F209" s="27"/>
      <c r="G209" s="57"/>
      <c r="H209" s="57" t="str">
        <f t="shared" si="19"/>
        <v xml:space="preserve"> </v>
      </c>
      <c r="I209" s="26" t="str">
        <f t="shared" si="16"/>
        <v xml:space="preserve"> </v>
      </c>
      <c r="J209" s="26" t="str">
        <f t="shared" si="17"/>
        <v xml:space="preserve"> </v>
      </c>
      <c r="K209" s="26" t="str">
        <f t="shared" si="18"/>
        <v xml:space="preserve"> </v>
      </c>
    </row>
    <row r="210" spans="2:11" x14ac:dyDescent="0.25">
      <c r="B210" s="49"/>
      <c r="C210" s="51"/>
      <c r="D210" s="51"/>
      <c r="E210" s="51"/>
      <c r="F210" s="27"/>
      <c r="G210" s="57"/>
      <c r="H210" s="57" t="str">
        <f t="shared" si="19"/>
        <v xml:space="preserve"> </v>
      </c>
      <c r="I210" s="26" t="str">
        <f t="shared" si="16"/>
        <v xml:space="preserve"> </v>
      </c>
      <c r="J210" s="26" t="str">
        <f t="shared" si="17"/>
        <v xml:space="preserve"> </v>
      </c>
      <c r="K210" s="26" t="str">
        <f t="shared" si="18"/>
        <v xml:space="preserve"> </v>
      </c>
    </row>
    <row r="211" spans="2:11" x14ac:dyDescent="0.25">
      <c r="B211" s="49"/>
      <c r="C211" s="51"/>
      <c r="D211" s="51"/>
      <c r="E211" s="51"/>
      <c r="F211" s="27"/>
      <c r="G211" s="57"/>
      <c r="H211" s="57" t="str">
        <f t="shared" si="19"/>
        <v xml:space="preserve"> </v>
      </c>
      <c r="I211" s="26" t="str">
        <f t="shared" si="16"/>
        <v xml:space="preserve"> </v>
      </c>
      <c r="J211" s="26" t="str">
        <f t="shared" si="17"/>
        <v xml:space="preserve"> </v>
      </c>
      <c r="K211" s="26" t="str">
        <f t="shared" si="18"/>
        <v xml:space="preserve"> </v>
      </c>
    </row>
    <row r="212" spans="2:11" x14ac:dyDescent="0.25">
      <c r="B212" s="49"/>
      <c r="C212" s="51"/>
      <c r="D212" s="51"/>
      <c r="E212" s="51"/>
      <c r="F212" s="27"/>
      <c r="G212" s="57"/>
      <c r="H212" s="57" t="str">
        <f t="shared" si="19"/>
        <v xml:space="preserve"> </v>
      </c>
      <c r="I212" s="26" t="str">
        <f t="shared" si="16"/>
        <v xml:space="preserve"> </v>
      </c>
      <c r="J212" s="26" t="str">
        <f t="shared" si="17"/>
        <v xml:space="preserve"> </v>
      </c>
      <c r="K212" s="26" t="str">
        <f t="shared" si="18"/>
        <v xml:space="preserve"> </v>
      </c>
    </row>
    <row r="213" spans="2:11" x14ac:dyDescent="0.25">
      <c r="B213" s="49"/>
      <c r="C213" s="51"/>
      <c r="D213" s="51"/>
      <c r="E213" s="51"/>
      <c r="F213" s="27"/>
      <c r="G213" s="57"/>
      <c r="H213" s="57" t="str">
        <f t="shared" si="19"/>
        <v xml:space="preserve"> </v>
      </c>
      <c r="I213" s="26" t="str">
        <f t="shared" si="16"/>
        <v xml:space="preserve"> </v>
      </c>
      <c r="J213" s="26" t="str">
        <f t="shared" si="17"/>
        <v xml:space="preserve"> </v>
      </c>
      <c r="K213" s="26" t="str">
        <f t="shared" si="18"/>
        <v xml:space="preserve"> </v>
      </c>
    </row>
    <row r="214" spans="2:11" x14ac:dyDescent="0.25">
      <c r="B214" s="49"/>
      <c r="C214" s="51"/>
      <c r="D214" s="51"/>
      <c r="E214" s="51"/>
      <c r="F214" s="27"/>
      <c r="G214" s="57"/>
      <c r="H214" s="57" t="str">
        <f t="shared" si="19"/>
        <v xml:space="preserve"> </v>
      </c>
      <c r="I214" s="26" t="str">
        <f t="shared" si="16"/>
        <v xml:space="preserve"> </v>
      </c>
      <c r="J214" s="26" t="str">
        <f t="shared" si="17"/>
        <v xml:space="preserve"> </v>
      </c>
      <c r="K214" s="26" t="str">
        <f t="shared" si="18"/>
        <v xml:space="preserve"> </v>
      </c>
    </row>
    <row r="215" spans="2:11" x14ac:dyDescent="0.25">
      <c r="B215" s="49"/>
      <c r="C215" s="51"/>
      <c r="D215" s="51"/>
      <c r="E215" s="51"/>
      <c r="F215" s="27"/>
      <c r="G215" s="57"/>
      <c r="H215" s="57" t="str">
        <f t="shared" si="19"/>
        <v xml:space="preserve"> </v>
      </c>
      <c r="I215" s="26" t="str">
        <f t="shared" si="16"/>
        <v xml:space="preserve"> </v>
      </c>
      <c r="J215" s="26" t="str">
        <f t="shared" si="17"/>
        <v xml:space="preserve"> </v>
      </c>
      <c r="K215" s="26" t="str">
        <f t="shared" si="18"/>
        <v xml:space="preserve"> </v>
      </c>
    </row>
    <row r="216" spans="2:11" x14ac:dyDescent="0.25">
      <c r="B216" s="49"/>
      <c r="C216" s="51"/>
      <c r="D216" s="51"/>
      <c r="E216" s="51"/>
      <c r="F216" s="27"/>
      <c r="G216" s="57"/>
      <c r="H216" s="57" t="str">
        <f t="shared" si="19"/>
        <v xml:space="preserve"> </v>
      </c>
      <c r="I216" s="26" t="str">
        <f t="shared" si="16"/>
        <v xml:space="preserve"> </v>
      </c>
      <c r="J216" s="26" t="str">
        <f t="shared" si="17"/>
        <v xml:space="preserve"> </v>
      </c>
      <c r="K216" s="26" t="str">
        <f t="shared" si="18"/>
        <v xml:space="preserve"> </v>
      </c>
    </row>
    <row r="217" spans="2:11" x14ac:dyDescent="0.25">
      <c r="B217" s="49"/>
      <c r="C217" s="51"/>
      <c r="D217" s="51"/>
      <c r="E217" s="51"/>
      <c r="F217" s="27"/>
      <c r="G217" s="57"/>
      <c r="H217" s="57" t="str">
        <f t="shared" si="19"/>
        <v xml:space="preserve"> </v>
      </c>
      <c r="I217" s="26" t="str">
        <f t="shared" si="16"/>
        <v xml:space="preserve"> </v>
      </c>
      <c r="J217" s="26" t="str">
        <f t="shared" si="17"/>
        <v xml:space="preserve"> </v>
      </c>
      <c r="K217" s="26" t="str">
        <f t="shared" si="18"/>
        <v xml:space="preserve"> </v>
      </c>
    </row>
    <row r="218" spans="2:11" x14ac:dyDescent="0.25">
      <c r="B218" s="49"/>
      <c r="C218" s="51"/>
      <c r="D218" s="51"/>
      <c r="E218" s="51"/>
      <c r="F218" s="27"/>
      <c r="G218" s="57"/>
      <c r="H218" s="57" t="str">
        <f t="shared" si="19"/>
        <v xml:space="preserve"> </v>
      </c>
      <c r="I218" s="26" t="str">
        <f t="shared" si="16"/>
        <v xml:space="preserve"> </v>
      </c>
      <c r="J218" s="26" t="str">
        <f t="shared" si="17"/>
        <v xml:space="preserve"> </v>
      </c>
      <c r="K218" s="26" t="str">
        <f t="shared" si="18"/>
        <v xml:space="preserve"> </v>
      </c>
    </row>
    <row r="219" spans="2:11" x14ac:dyDescent="0.25">
      <c r="B219" s="49"/>
      <c r="C219" s="51"/>
      <c r="D219" s="51"/>
      <c r="E219" s="51"/>
      <c r="F219" s="27"/>
      <c r="G219" s="57"/>
      <c r="H219" s="57" t="str">
        <f t="shared" si="19"/>
        <v xml:space="preserve"> </v>
      </c>
      <c r="I219" s="26" t="str">
        <f t="shared" si="16"/>
        <v xml:space="preserve"> </v>
      </c>
      <c r="J219" s="26" t="str">
        <f t="shared" si="17"/>
        <v xml:space="preserve"> </v>
      </c>
      <c r="K219" s="26" t="str">
        <f t="shared" si="18"/>
        <v xml:space="preserve"> </v>
      </c>
    </row>
    <row r="220" spans="2:11" x14ac:dyDescent="0.25">
      <c r="B220" s="49"/>
      <c r="C220" s="51"/>
      <c r="D220" s="51"/>
      <c r="E220" s="51"/>
      <c r="F220" s="27"/>
      <c r="G220" s="57"/>
      <c r="H220" s="57" t="str">
        <f t="shared" si="19"/>
        <v xml:space="preserve"> </v>
      </c>
      <c r="I220" s="26" t="str">
        <f t="shared" si="16"/>
        <v xml:space="preserve"> </v>
      </c>
      <c r="J220" s="26" t="str">
        <f t="shared" si="17"/>
        <v xml:space="preserve"> </v>
      </c>
      <c r="K220" s="26" t="str">
        <f t="shared" si="18"/>
        <v xml:space="preserve"> </v>
      </c>
    </row>
    <row r="221" spans="2:11" x14ac:dyDescent="0.25">
      <c r="B221" s="49"/>
      <c r="C221" s="51"/>
      <c r="D221" s="51"/>
      <c r="E221" s="51"/>
      <c r="F221" s="27"/>
      <c r="G221" s="57"/>
      <c r="H221" s="57" t="str">
        <f t="shared" si="19"/>
        <v xml:space="preserve"> </v>
      </c>
      <c r="I221" s="26" t="str">
        <f t="shared" si="16"/>
        <v xml:space="preserve"> </v>
      </c>
      <c r="J221" s="26" t="str">
        <f t="shared" si="17"/>
        <v xml:space="preserve"> </v>
      </c>
      <c r="K221" s="26" t="str">
        <f t="shared" si="18"/>
        <v xml:space="preserve"> </v>
      </c>
    </row>
    <row r="222" spans="2:11" x14ac:dyDescent="0.25">
      <c r="B222" s="50"/>
      <c r="C222" s="51"/>
      <c r="D222" s="51"/>
      <c r="E222" s="51"/>
      <c r="F222" s="27"/>
      <c r="G222" s="57"/>
      <c r="H222" s="57" t="str">
        <f t="shared" si="19"/>
        <v xml:space="preserve"> </v>
      </c>
      <c r="I222" s="26" t="str">
        <f t="shared" si="16"/>
        <v xml:space="preserve"> </v>
      </c>
      <c r="J222" s="26" t="str">
        <f t="shared" si="17"/>
        <v xml:space="preserve"> </v>
      </c>
      <c r="K222" s="26" t="str">
        <f t="shared" si="18"/>
        <v xml:space="preserve"> </v>
      </c>
    </row>
    <row r="223" spans="2:11" x14ac:dyDescent="0.25">
      <c r="B223" s="49"/>
      <c r="D223" s="51"/>
      <c r="E223" s="51"/>
      <c r="F223" s="27"/>
      <c r="G223" s="57"/>
      <c r="H223" s="57" t="str">
        <f t="shared" si="19"/>
        <v xml:space="preserve"> </v>
      </c>
      <c r="I223" s="26" t="str">
        <f t="shared" si="16"/>
        <v xml:space="preserve"> </v>
      </c>
      <c r="J223" s="26" t="str">
        <f t="shared" si="17"/>
        <v xml:space="preserve"> </v>
      </c>
      <c r="K223" s="26" t="str">
        <f t="shared" si="18"/>
        <v xml:space="preserve"> </v>
      </c>
    </row>
    <row r="224" spans="2:11" x14ac:dyDescent="0.25">
      <c r="B224" s="49"/>
      <c r="D224" s="51"/>
      <c r="E224" s="51"/>
      <c r="F224" s="27"/>
      <c r="G224" s="57"/>
      <c r="H224" s="57" t="str">
        <f t="shared" si="19"/>
        <v xml:space="preserve"> </v>
      </c>
      <c r="I224" s="26" t="str">
        <f t="shared" si="16"/>
        <v xml:space="preserve"> </v>
      </c>
      <c r="J224" s="26" t="str">
        <f t="shared" si="17"/>
        <v xml:space="preserve"> </v>
      </c>
      <c r="K224" s="26" t="str">
        <f t="shared" si="18"/>
        <v xml:space="preserve"> </v>
      </c>
    </row>
    <row r="225" spans="2:11" x14ac:dyDescent="0.25">
      <c r="B225" s="49"/>
      <c r="D225" s="51"/>
      <c r="E225" s="51"/>
      <c r="F225" s="27"/>
      <c r="G225" s="57"/>
      <c r="H225" s="57" t="str">
        <f t="shared" si="19"/>
        <v xml:space="preserve"> </v>
      </c>
      <c r="I225" s="26" t="str">
        <f t="shared" si="16"/>
        <v xml:space="preserve"> </v>
      </c>
      <c r="J225" s="26" t="str">
        <f t="shared" si="17"/>
        <v xml:space="preserve"> </v>
      </c>
      <c r="K225" s="26" t="str">
        <f t="shared" si="18"/>
        <v xml:space="preserve"> </v>
      </c>
    </row>
    <row r="226" spans="2:11" x14ac:dyDescent="0.25">
      <c r="B226" s="49"/>
      <c r="D226" s="51"/>
      <c r="E226" s="51"/>
      <c r="F226" s="27"/>
      <c r="G226" s="57"/>
      <c r="H226" s="57" t="str">
        <f t="shared" si="19"/>
        <v xml:space="preserve"> </v>
      </c>
      <c r="I226" s="26" t="str">
        <f t="shared" si="16"/>
        <v xml:space="preserve"> </v>
      </c>
      <c r="J226" s="26" t="str">
        <f t="shared" si="17"/>
        <v xml:space="preserve"> </v>
      </c>
      <c r="K226" s="26" t="str">
        <f t="shared" si="18"/>
        <v xml:space="preserve"> </v>
      </c>
    </row>
    <row r="227" spans="2:11" x14ac:dyDescent="0.25">
      <c r="B227" s="49"/>
      <c r="D227" s="51"/>
      <c r="E227" s="51"/>
      <c r="F227" s="27"/>
      <c r="G227" s="57"/>
      <c r="H227" s="57" t="str">
        <f t="shared" si="19"/>
        <v xml:space="preserve"> </v>
      </c>
      <c r="I227" s="26" t="str">
        <f t="shared" si="16"/>
        <v xml:space="preserve"> </v>
      </c>
      <c r="J227" s="26" t="str">
        <f t="shared" si="17"/>
        <v xml:space="preserve"> </v>
      </c>
      <c r="K227" s="26" t="str">
        <f t="shared" si="18"/>
        <v xml:space="preserve"> </v>
      </c>
    </row>
    <row r="228" spans="2:11" x14ac:dyDescent="0.25">
      <c r="B228" s="49"/>
      <c r="D228" s="51"/>
      <c r="E228" s="51"/>
      <c r="F228" s="27"/>
      <c r="G228" s="57"/>
      <c r="H228" s="57" t="str">
        <f t="shared" si="19"/>
        <v xml:space="preserve"> </v>
      </c>
      <c r="I228" s="26" t="str">
        <f t="shared" si="16"/>
        <v xml:space="preserve"> </v>
      </c>
      <c r="J228" s="26" t="str">
        <f t="shared" si="17"/>
        <v xml:space="preserve"> </v>
      </c>
      <c r="K228" s="26" t="str">
        <f t="shared" si="18"/>
        <v xml:space="preserve"> </v>
      </c>
    </row>
    <row r="229" spans="2:11" x14ac:dyDescent="0.25">
      <c r="B229" s="49"/>
      <c r="D229" s="51"/>
      <c r="E229" s="51"/>
      <c r="F229" s="27"/>
      <c r="G229" s="57"/>
      <c r="H229" s="57" t="str">
        <f t="shared" si="19"/>
        <v xml:space="preserve"> </v>
      </c>
      <c r="I229" s="26" t="str">
        <f t="shared" si="16"/>
        <v xml:space="preserve"> </v>
      </c>
      <c r="J229" s="26" t="str">
        <f t="shared" si="17"/>
        <v xml:space="preserve"> </v>
      </c>
      <c r="K229" s="26" t="str">
        <f t="shared" si="18"/>
        <v xml:space="preserve"> </v>
      </c>
    </row>
    <row r="230" spans="2:11" x14ac:dyDescent="0.25">
      <c r="B230" s="49"/>
      <c r="D230" s="51"/>
      <c r="E230" s="51"/>
      <c r="F230" s="27"/>
      <c r="G230" s="57"/>
      <c r="H230" s="57" t="str">
        <f t="shared" si="19"/>
        <v xml:space="preserve"> </v>
      </c>
      <c r="I230" s="26" t="str">
        <f t="shared" si="16"/>
        <v xml:space="preserve"> </v>
      </c>
      <c r="J230" s="26" t="str">
        <f t="shared" si="17"/>
        <v xml:space="preserve"> </v>
      </c>
      <c r="K230" s="26" t="str">
        <f t="shared" si="18"/>
        <v xml:space="preserve"> </v>
      </c>
    </row>
    <row r="231" spans="2:11" x14ac:dyDescent="0.25">
      <c r="B231" s="49"/>
      <c r="D231" s="51"/>
      <c r="E231" s="51"/>
      <c r="F231" s="27"/>
      <c r="G231" s="57"/>
      <c r="H231" s="57" t="str">
        <f t="shared" si="19"/>
        <v xml:space="preserve"> </v>
      </c>
      <c r="I231" s="26" t="str">
        <f t="shared" si="16"/>
        <v xml:space="preserve"> </v>
      </c>
      <c r="J231" s="26" t="str">
        <f t="shared" si="17"/>
        <v xml:space="preserve"> </v>
      </c>
      <c r="K231" s="26" t="str">
        <f t="shared" si="18"/>
        <v xml:space="preserve"> </v>
      </c>
    </row>
    <row r="232" spans="2:11" x14ac:dyDescent="0.25">
      <c r="B232" s="49"/>
      <c r="D232" s="51"/>
      <c r="E232" s="51"/>
      <c r="F232" s="27"/>
      <c r="G232" s="57"/>
      <c r="H232" s="57" t="str">
        <f t="shared" si="19"/>
        <v xml:space="preserve"> </v>
      </c>
      <c r="I232" s="26" t="str">
        <f t="shared" si="16"/>
        <v xml:space="preserve"> </v>
      </c>
      <c r="J232" s="26" t="str">
        <f t="shared" si="17"/>
        <v xml:space="preserve"> </v>
      </c>
      <c r="K232" s="26" t="str">
        <f t="shared" si="18"/>
        <v xml:space="preserve"> </v>
      </c>
    </row>
    <row r="233" spans="2:11" x14ac:dyDescent="0.25">
      <c r="B233" s="49"/>
      <c r="D233" s="51"/>
      <c r="E233" s="51"/>
      <c r="F233" s="27"/>
      <c r="G233" s="57"/>
      <c r="H233" s="57" t="str">
        <f t="shared" si="19"/>
        <v xml:space="preserve"> </v>
      </c>
      <c r="I233" s="26" t="str">
        <f t="shared" si="16"/>
        <v xml:space="preserve"> </v>
      </c>
      <c r="J233" s="26" t="str">
        <f t="shared" si="17"/>
        <v xml:space="preserve"> </v>
      </c>
      <c r="K233" s="26" t="str">
        <f t="shared" si="18"/>
        <v xml:space="preserve"> </v>
      </c>
    </row>
    <row r="234" spans="2:11" x14ac:dyDescent="0.25">
      <c r="B234" s="49"/>
      <c r="D234" s="51"/>
      <c r="E234" s="51"/>
      <c r="F234" s="27"/>
      <c r="G234" s="57"/>
      <c r="H234" s="57" t="str">
        <f t="shared" si="19"/>
        <v xml:space="preserve"> </v>
      </c>
      <c r="I234" s="26" t="str">
        <f t="shared" si="16"/>
        <v xml:space="preserve"> </v>
      </c>
      <c r="J234" s="26" t="str">
        <f t="shared" si="17"/>
        <v xml:space="preserve"> </v>
      </c>
      <c r="K234" s="26" t="str">
        <f t="shared" si="18"/>
        <v xml:space="preserve"> </v>
      </c>
    </row>
    <row r="235" spans="2:11" x14ac:dyDescent="0.25">
      <c r="B235" s="49"/>
      <c r="D235" s="51"/>
      <c r="E235" s="51"/>
      <c r="F235" s="27"/>
      <c r="G235" s="57"/>
      <c r="H235" s="57" t="str">
        <f t="shared" si="19"/>
        <v xml:space="preserve"> </v>
      </c>
      <c r="I235" s="26" t="str">
        <f t="shared" si="16"/>
        <v xml:space="preserve"> </v>
      </c>
      <c r="J235" s="26" t="str">
        <f t="shared" si="17"/>
        <v xml:space="preserve"> </v>
      </c>
      <c r="K235" s="26" t="str">
        <f t="shared" si="18"/>
        <v xml:space="preserve"> </v>
      </c>
    </row>
    <row r="236" spans="2:11" x14ac:dyDescent="0.25">
      <c r="B236" s="49"/>
      <c r="D236" s="51"/>
      <c r="E236" s="51"/>
      <c r="F236" s="27"/>
      <c r="G236" s="57"/>
      <c r="H236" s="57" t="str">
        <f t="shared" si="19"/>
        <v xml:space="preserve"> </v>
      </c>
      <c r="I236" s="26" t="str">
        <f t="shared" si="16"/>
        <v xml:space="preserve"> </v>
      </c>
      <c r="J236" s="26" t="str">
        <f t="shared" si="17"/>
        <v xml:space="preserve"> </v>
      </c>
      <c r="K236" s="26" t="str">
        <f t="shared" si="18"/>
        <v xml:space="preserve"> </v>
      </c>
    </row>
    <row r="237" spans="2:11" x14ac:dyDescent="0.25">
      <c r="B237" s="49"/>
      <c r="D237" s="51"/>
      <c r="E237" s="51"/>
      <c r="F237" s="27"/>
      <c r="G237" s="57"/>
      <c r="H237" s="57" t="str">
        <f t="shared" si="19"/>
        <v xml:space="preserve"> </v>
      </c>
      <c r="I237" s="26" t="str">
        <f t="shared" si="16"/>
        <v xml:space="preserve"> </v>
      </c>
      <c r="J237" s="26" t="str">
        <f t="shared" si="17"/>
        <v xml:space="preserve"> </v>
      </c>
      <c r="K237" s="26" t="str">
        <f t="shared" si="18"/>
        <v xml:space="preserve"> </v>
      </c>
    </row>
    <row r="238" spans="2:11" x14ac:dyDescent="0.25">
      <c r="B238" s="49"/>
      <c r="D238" s="51"/>
      <c r="E238" s="51"/>
      <c r="F238" s="27"/>
      <c r="G238" s="57"/>
      <c r="H238" s="57" t="str">
        <f t="shared" si="19"/>
        <v xml:space="preserve"> </v>
      </c>
      <c r="I238" s="26" t="str">
        <f t="shared" si="16"/>
        <v xml:space="preserve"> </v>
      </c>
      <c r="J238" s="26" t="str">
        <f t="shared" si="17"/>
        <v xml:space="preserve"> </v>
      </c>
      <c r="K238" s="26" t="str">
        <f t="shared" si="18"/>
        <v xml:space="preserve"> </v>
      </c>
    </row>
    <row r="239" spans="2:11" x14ac:dyDescent="0.25">
      <c r="B239" s="49"/>
      <c r="D239" s="51"/>
      <c r="E239" s="51"/>
      <c r="F239" s="27"/>
      <c r="G239" s="57"/>
      <c r="H239" s="57" t="str">
        <f t="shared" si="19"/>
        <v xml:space="preserve"> </v>
      </c>
      <c r="I239" s="26" t="str">
        <f t="shared" si="16"/>
        <v xml:space="preserve"> </v>
      </c>
      <c r="J239" s="26" t="str">
        <f t="shared" si="17"/>
        <v xml:space="preserve"> </v>
      </c>
      <c r="K239" s="26" t="str">
        <f t="shared" si="18"/>
        <v xml:space="preserve"> </v>
      </c>
    </row>
    <row r="240" spans="2:11" x14ac:dyDescent="0.25">
      <c r="B240" s="49"/>
      <c r="D240" s="51"/>
      <c r="E240" s="51"/>
      <c r="F240" s="27"/>
      <c r="G240" s="57"/>
      <c r="H240" s="57" t="str">
        <f t="shared" si="19"/>
        <v xml:space="preserve"> </v>
      </c>
      <c r="I240" s="26" t="str">
        <f t="shared" si="16"/>
        <v xml:space="preserve"> </v>
      </c>
      <c r="J240" s="26" t="str">
        <f t="shared" si="17"/>
        <v xml:space="preserve"> </v>
      </c>
      <c r="K240" s="26" t="str">
        <f t="shared" si="18"/>
        <v xml:space="preserve"> </v>
      </c>
    </row>
    <row r="241" spans="2:11" x14ac:dyDescent="0.25">
      <c r="B241" s="49"/>
      <c r="D241" s="51"/>
      <c r="E241" s="51"/>
      <c r="F241" s="27"/>
      <c r="G241" s="57"/>
      <c r="H241" s="57" t="str">
        <f t="shared" si="19"/>
        <v xml:space="preserve"> </v>
      </c>
      <c r="I241" s="26" t="str">
        <f t="shared" si="16"/>
        <v xml:space="preserve"> </v>
      </c>
      <c r="J241" s="26" t="str">
        <f t="shared" si="17"/>
        <v xml:space="preserve"> </v>
      </c>
      <c r="K241" s="26" t="str">
        <f t="shared" si="18"/>
        <v xml:space="preserve"> </v>
      </c>
    </row>
    <row r="242" spans="2:11" x14ac:dyDescent="0.25">
      <c r="B242" s="49"/>
      <c r="D242" s="51"/>
      <c r="E242" s="51"/>
      <c r="F242" s="27"/>
      <c r="G242" s="57"/>
      <c r="H242" s="57" t="str">
        <f t="shared" si="19"/>
        <v xml:space="preserve"> </v>
      </c>
      <c r="I242" s="26" t="str">
        <f t="shared" si="16"/>
        <v xml:space="preserve"> </v>
      </c>
      <c r="J242" s="26" t="str">
        <f t="shared" si="17"/>
        <v xml:space="preserve"> </v>
      </c>
      <c r="K242" s="26" t="str">
        <f t="shared" si="18"/>
        <v xml:space="preserve"> </v>
      </c>
    </row>
    <row r="243" spans="2:11" x14ac:dyDescent="0.25">
      <c r="B243" s="49"/>
      <c r="D243" s="51"/>
      <c r="E243" s="51"/>
      <c r="F243" s="27"/>
      <c r="G243" s="57"/>
      <c r="H243" s="57" t="str">
        <f t="shared" si="19"/>
        <v xml:space="preserve"> </v>
      </c>
      <c r="I243" s="26" t="str">
        <f t="shared" si="16"/>
        <v xml:space="preserve"> </v>
      </c>
      <c r="J243" s="26" t="str">
        <f t="shared" si="17"/>
        <v xml:space="preserve"> </v>
      </c>
      <c r="K243" s="26" t="str">
        <f t="shared" si="18"/>
        <v xml:space="preserve"> </v>
      </c>
    </row>
    <row r="244" spans="2:11" x14ac:dyDescent="0.25">
      <c r="B244" s="49"/>
      <c r="D244" s="51"/>
      <c r="E244" s="51"/>
      <c r="F244" s="27"/>
      <c r="G244" s="57"/>
      <c r="H244" s="57" t="str">
        <f t="shared" si="19"/>
        <v xml:space="preserve"> </v>
      </c>
      <c r="I244" s="26" t="str">
        <f t="shared" si="16"/>
        <v xml:space="preserve"> </v>
      </c>
      <c r="J244" s="26" t="str">
        <f t="shared" si="17"/>
        <v xml:space="preserve"> </v>
      </c>
      <c r="K244" s="26" t="str">
        <f t="shared" si="18"/>
        <v xml:space="preserve"> </v>
      </c>
    </row>
    <row r="245" spans="2:11" x14ac:dyDescent="0.25">
      <c r="B245" s="49"/>
      <c r="D245" s="51"/>
      <c r="E245" s="51"/>
      <c r="F245" s="27"/>
      <c r="G245" s="57"/>
      <c r="H245" s="57" t="str">
        <f t="shared" si="19"/>
        <v xml:space="preserve"> </v>
      </c>
      <c r="I245" s="26" t="str">
        <f t="shared" si="16"/>
        <v xml:space="preserve"> </v>
      </c>
      <c r="J245" s="26" t="str">
        <f t="shared" si="17"/>
        <v xml:space="preserve"> </v>
      </c>
      <c r="K245" s="26" t="str">
        <f t="shared" si="18"/>
        <v xml:space="preserve"> </v>
      </c>
    </row>
    <row r="246" spans="2:11" x14ac:dyDescent="0.25">
      <c r="B246" s="49"/>
      <c r="D246" s="51"/>
      <c r="E246" s="51"/>
      <c r="F246" s="27"/>
      <c r="G246" s="57"/>
      <c r="H246" s="57" t="str">
        <f t="shared" si="19"/>
        <v xml:space="preserve"> </v>
      </c>
      <c r="I246" s="26" t="str">
        <f t="shared" si="16"/>
        <v xml:space="preserve"> </v>
      </c>
      <c r="J246" s="26" t="str">
        <f t="shared" si="17"/>
        <v xml:space="preserve"> </v>
      </c>
      <c r="K246" s="26" t="str">
        <f t="shared" si="18"/>
        <v xml:space="preserve"> </v>
      </c>
    </row>
    <row r="247" spans="2:11" x14ac:dyDescent="0.25">
      <c r="B247" s="49"/>
      <c r="D247" s="51"/>
      <c r="E247" s="51"/>
      <c r="F247" s="27"/>
      <c r="G247" s="57"/>
      <c r="H247" s="57" t="str">
        <f t="shared" si="19"/>
        <v xml:space="preserve"> </v>
      </c>
      <c r="I247" s="26" t="str">
        <f t="shared" si="16"/>
        <v xml:space="preserve"> </v>
      </c>
      <c r="J247" s="26" t="str">
        <f t="shared" si="17"/>
        <v xml:space="preserve"> </v>
      </c>
      <c r="K247" s="26" t="str">
        <f t="shared" si="18"/>
        <v xml:space="preserve"> </v>
      </c>
    </row>
    <row r="248" spans="2:11" x14ac:dyDescent="0.25">
      <c r="B248" s="49"/>
      <c r="D248" s="51"/>
      <c r="E248" s="51"/>
      <c r="F248" s="27"/>
      <c r="G248" s="57"/>
      <c r="H248" s="57" t="str">
        <f t="shared" si="19"/>
        <v xml:space="preserve"> </v>
      </c>
      <c r="I248" s="26" t="str">
        <f t="shared" si="16"/>
        <v xml:space="preserve"> </v>
      </c>
      <c r="J248" s="26" t="str">
        <f t="shared" si="17"/>
        <v xml:space="preserve"> </v>
      </c>
      <c r="K248" s="26" t="str">
        <f t="shared" si="18"/>
        <v xml:space="preserve"> </v>
      </c>
    </row>
    <row r="249" spans="2:11" x14ac:dyDescent="0.25">
      <c r="B249" s="49"/>
      <c r="D249" s="51"/>
      <c r="E249" s="51"/>
      <c r="F249" s="27"/>
      <c r="G249" s="57"/>
      <c r="H249" s="57" t="str">
        <f t="shared" si="19"/>
        <v xml:space="preserve"> </v>
      </c>
      <c r="I249" s="26" t="str">
        <f t="shared" si="16"/>
        <v xml:space="preserve"> </v>
      </c>
      <c r="J249" s="26" t="str">
        <f t="shared" si="17"/>
        <v xml:space="preserve"> </v>
      </c>
      <c r="K249" s="26" t="str">
        <f t="shared" si="18"/>
        <v xml:space="preserve"> </v>
      </c>
    </row>
    <row r="250" spans="2:11" x14ac:dyDescent="0.25">
      <c r="B250" s="49"/>
      <c r="D250" s="51"/>
      <c r="E250" s="51"/>
      <c r="F250" s="27"/>
      <c r="G250" s="57"/>
      <c r="H250" s="57" t="str">
        <f t="shared" si="19"/>
        <v xml:space="preserve"> </v>
      </c>
      <c r="I250" s="26" t="str">
        <f t="shared" si="16"/>
        <v xml:space="preserve"> </v>
      </c>
      <c r="J250" s="26" t="str">
        <f t="shared" si="17"/>
        <v xml:space="preserve"> </v>
      </c>
      <c r="K250" s="26" t="str">
        <f t="shared" si="18"/>
        <v xml:space="preserve"> </v>
      </c>
    </row>
    <row r="251" spans="2:11" x14ac:dyDescent="0.25">
      <c r="B251" s="49"/>
      <c r="D251" s="51"/>
      <c r="E251" s="51"/>
      <c r="F251" s="27"/>
      <c r="G251" s="57"/>
      <c r="H251" s="57" t="str">
        <f t="shared" si="19"/>
        <v xml:space="preserve"> </v>
      </c>
      <c r="I251" s="26" t="str">
        <f t="shared" si="16"/>
        <v xml:space="preserve"> </v>
      </c>
      <c r="J251" s="26" t="str">
        <f t="shared" si="17"/>
        <v xml:space="preserve"> </v>
      </c>
      <c r="K251" s="26" t="str">
        <f t="shared" si="18"/>
        <v xml:space="preserve"> </v>
      </c>
    </row>
    <row r="252" spans="2:11" x14ac:dyDescent="0.25">
      <c r="B252" s="49"/>
      <c r="D252" s="51"/>
      <c r="E252" s="51"/>
      <c r="F252" s="27"/>
      <c r="G252" s="57"/>
      <c r="H252" s="57" t="str">
        <f t="shared" si="19"/>
        <v xml:space="preserve"> </v>
      </c>
      <c r="I252" s="26" t="str">
        <f t="shared" si="16"/>
        <v xml:space="preserve"> </v>
      </c>
      <c r="J252" s="26" t="str">
        <f t="shared" si="17"/>
        <v xml:space="preserve"> </v>
      </c>
      <c r="K252" s="26" t="str">
        <f t="shared" si="18"/>
        <v xml:space="preserve"> </v>
      </c>
    </row>
    <row r="253" spans="2:11" x14ac:dyDescent="0.25">
      <c r="B253" s="49"/>
      <c r="D253" s="51"/>
      <c r="E253" s="51"/>
      <c r="F253" s="27"/>
      <c r="G253" s="57"/>
      <c r="H253" s="57" t="str">
        <f t="shared" si="19"/>
        <v xml:space="preserve"> </v>
      </c>
      <c r="I253" s="26" t="str">
        <f t="shared" si="16"/>
        <v xml:space="preserve"> </v>
      </c>
      <c r="J253" s="26" t="str">
        <f t="shared" si="17"/>
        <v xml:space="preserve"> </v>
      </c>
      <c r="K253" s="26" t="str">
        <f t="shared" si="18"/>
        <v xml:space="preserve"> </v>
      </c>
    </row>
    <row r="254" spans="2:11" x14ac:dyDescent="0.25">
      <c r="B254" s="49"/>
      <c r="D254" s="51"/>
      <c r="E254" s="51"/>
      <c r="F254" s="27"/>
      <c r="G254" s="57"/>
      <c r="H254" s="57" t="str">
        <f t="shared" si="19"/>
        <v xml:space="preserve"> </v>
      </c>
      <c r="I254" s="26" t="str">
        <f t="shared" si="16"/>
        <v xml:space="preserve"> </v>
      </c>
      <c r="J254" s="26" t="str">
        <f t="shared" si="17"/>
        <v xml:space="preserve"> </v>
      </c>
      <c r="K254" s="26" t="str">
        <f t="shared" si="18"/>
        <v xml:space="preserve"> </v>
      </c>
    </row>
    <row r="255" spans="2:11" x14ac:dyDescent="0.25">
      <c r="B255" s="49"/>
      <c r="D255" s="51"/>
      <c r="E255" s="51"/>
      <c r="F255" s="27"/>
      <c r="G255" s="57"/>
      <c r="H255" s="57" t="str">
        <f t="shared" si="19"/>
        <v xml:space="preserve"> </v>
      </c>
      <c r="I255" s="26" t="str">
        <f t="shared" si="16"/>
        <v xml:space="preserve"> </v>
      </c>
      <c r="J255" s="26" t="str">
        <f t="shared" si="17"/>
        <v xml:space="preserve"> </v>
      </c>
      <c r="K255" s="26" t="str">
        <f t="shared" si="18"/>
        <v xml:space="preserve"> </v>
      </c>
    </row>
    <row r="256" spans="2:11" x14ac:dyDescent="0.25">
      <c r="B256" s="49"/>
      <c r="D256" s="51"/>
      <c r="E256" s="51"/>
      <c r="F256" s="27"/>
      <c r="G256" s="57"/>
      <c r="H256" s="57" t="str">
        <f t="shared" si="19"/>
        <v xml:space="preserve"> </v>
      </c>
      <c r="I256" s="26" t="str">
        <f t="shared" si="16"/>
        <v xml:space="preserve"> </v>
      </c>
      <c r="J256" s="26" t="str">
        <f t="shared" si="17"/>
        <v xml:space="preserve"> </v>
      </c>
      <c r="K256" s="26" t="str">
        <f t="shared" si="18"/>
        <v xml:space="preserve"> </v>
      </c>
    </row>
    <row r="257" spans="2:11" x14ac:dyDescent="0.25">
      <c r="B257" s="49"/>
      <c r="D257" s="51"/>
      <c r="E257" s="51"/>
      <c r="F257" s="27"/>
      <c r="G257" s="57"/>
      <c r="H257" s="57" t="str">
        <f t="shared" si="19"/>
        <v xml:space="preserve"> </v>
      </c>
      <c r="I257" s="26" t="str">
        <f t="shared" si="16"/>
        <v xml:space="preserve"> </v>
      </c>
      <c r="J257" s="26" t="str">
        <f t="shared" si="17"/>
        <v xml:space="preserve"> </v>
      </c>
      <c r="K257" s="26" t="str">
        <f t="shared" si="18"/>
        <v xml:space="preserve"> </v>
      </c>
    </row>
    <row r="258" spans="2:11" x14ac:dyDescent="0.25">
      <c r="B258" s="49"/>
      <c r="D258" s="51"/>
      <c r="E258" s="51"/>
      <c r="F258" s="27"/>
      <c r="G258" s="57"/>
      <c r="H258" s="57" t="str">
        <f t="shared" si="19"/>
        <v xml:space="preserve"> </v>
      </c>
      <c r="I258" s="26" t="str">
        <f t="shared" si="16"/>
        <v xml:space="preserve"> </v>
      </c>
      <c r="J258" s="26" t="str">
        <f t="shared" si="17"/>
        <v xml:space="preserve"> </v>
      </c>
      <c r="K258" s="26" t="str">
        <f t="shared" si="18"/>
        <v xml:space="preserve"> </v>
      </c>
    </row>
    <row r="259" spans="2:11" x14ac:dyDescent="0.25">
      <c r="B259" s="49"/>
      <c r="D259" s="51"/>
      <c r="E259" s="51"/>
      <c r="F259" s="27"/>
      <c r="G259" s="57"/>
      <c r="H259" s="57" t="str">
        <f t="shared" si="19"/>
        <v xml:space="preserve"> </v>
      </c>
      <c r="I259" s="26" t="str">
        <f t="shared" si="16"/>
        <v xml:space="preserve"> </v>
      </c>
      <c r="J259" s="26" t="str">
        <f t="shared" si="17"/>
        <v xml:space="preserve"> </v>
      </c>
      <c r="K259" s="26" t="str">
        <f t="shared" si="18"/>
        <v xml:space="preserve"> </v>
      </c>
    </row>
    <row r="260" spans="2:11" x14ac:dyDescent="0.25">
      <c r="B260" s="49"/>
      <c r="D260" s="51"/>
      <c r="E260" s="51"/>
      <c r="F260" s="27"/>
      <c r="G260" s="57"/>
      <c r="H260" s="57" t="str">
        <f t="shared" si="19"/>
        <v xml:space="preserve"> </v>
      </c>
      <c r="I260" s="26" t="str">
        <f t="shared" si="16"/>
        <v xml:space="preserve"> </v>
      </c>
      <c r="J260" s="26" t="str">
        <f t="shared" si="17"/>
        <v xml:space="preserve"> </v>
      </c>
      <c r="K260" s="26" t="str">
        <f t="shared" si="18"/>
        <v xml:space="preserve"> </v>
      </c>
    </row>
    <row r="261" spans="2:11" x14ac:dyDescent="0.25">
      <c r="B261" s="49"/>
      <c r="D261" s="51"/>
      <c r="E261" s="51"/>
      <c r="F261" s="27"/>
      <c r="G261" s="57"/>
      <c r="H261" s="57" t="str">
        <f t="shared" si="19"/>
        <v xml:space="preserve"> </v>
      </c>
      <c r="I261" s="26" t="str">
        <f t="shared" si="16"/>
        <v xml:space="preserve"> </v>
      </c>
      <c r="J261" s="26" t="str">
        <f t="shared" si="17"/>
        <v xml:space="preserve"> </v>
      </c>
      <c r="K261" s="26" t="str">
        <f t="shared" si="18"/>
        <v xml:space="preserve"> </v>
      </c>
    </row>
    <row r="262" spans="2:11" x14ac:dyDescent="0.25">
      <c r="B262" s="49"/>
      <c r="D262" s="51"/>
      <c r="E262" s="51"/>
      <c r="F262" s="27"/>
      <c r="G262" s="57"/>
      <c r="H262" s="57" t="str">
        <f t="shared" si="19"/>
        <v xml:space="preserve"> </v>
      </c>
      <c r="I262" s="26" t="str">
        <f t="shared" ref="I262:I330" si="20">IF(OR($F262&gt;=75,$F262&lt;50, ISBLANK(D262), ISBLANK(E262))," ",IF($G262&lt;$P$18,"In Control",IF(AND($G262&gt;=$P$18,$G262&lt;$P$19),"Warning Level","Out of Control Level")))</f>
        <v xml:space="preserve"> </v>
      </c>
      <c r="J262" s="26" t="str">
        <f t="shared" ref="J262:J330" si="21">IF(OR($F262&lt;75, $F262&gt;=150,  ISBLANK(D262), ISBLANK(E262))," ",IF($G262&lt;$P$13, "In Control", IF(AND($G262&gt;=$P$13, $G262&lt;$P$14), "Warning Level", "Out of Control Level")))</f>
        <v xml:space="preserve"> </v>
      </c>
      <c r="K262" s="26" t="str">
        <f t="shared" ref="K262:K330" si="22">IF(OR($F262&lt;150,  ISBLANK(D262), ISBLANK(E262))," ",IF($G262&lt;$P$8, "In Control", IF(AND($G262&gt;=$P$8, $G262&lt;$P$9), "Warning Level", "Out of Control Level")))</f>
        <v xml:space="preserve"> </v>
      </c>
    </row>
    <row r="263" spans="2:11" x14ac:dyDescent="0.25">
      <c r="B263" s="49"/>
      <c r="D263" s="51"/>
      <c r="E263" s="51"/>
      <c r="F263" s="27"/>
      <c r="G263" s="57"/>
      <c r="H263" s="57" t="str">
        <f t="shared" ref="H263:H326" si="23">IF(OR($F263&gt;=50, ISBLANK(D263), ISBLANK(E263))," ", "No Control Limit" )</f>
        <v xml:space="preserve"> </v>
      </c>
      <c r="I263" s="26" t="str">
        <f t="shared" si="20"/>
        <v xml:space="preserve"> </v>
      </c>
      <c r="J263" s="26" t="str">
        <f t="shared" si="21"/>
        <v xml:space="preserve"> </v>
      </c>
      <c r="K263" s="26" t="str">
        <f t="shared" si="22"/>
        <v xml:space="preserve"> </v>
      </c>
    </row>
    <row r="264" spans="2:11" x14ac:dyDescent="0.25">
      <c r="B264" s="49"/>
      <c r="D264" s="51"/>
      <c r="E264" s="51"/>
      <c r="F264" s="27"/>
      <c r="G264" s="57"/>
      <c r="H264" s="57" t="str">
        <f t="shared" si="23"/>
        <v xml:space="preserve"> </v>
      </c>
      <c r="I264" s="26" t="str">
        <f t="shared" si="20"/>
        <v xml:space="preserve"> </v>
      </c>
      <c r="J264" s="26" t="str">
        <f t="shared" si="21"/>
        <v xml:space="preserve"> </v>
      </c>
      <c r="K264" s="26" t="str">
        <f t="shared" si="22"/>
        <v xml:space="preserve"> </v>
      </c>
    </row>
    <row r="265" spans="2:11" x14ac:dyDescent="0.25">
      <c r="B265" s="49"/>
      <c r="D265" s="51"/>
      <c r="E265" s="51"/>
      <c r="F265" s="27"/>
      <c r="G265" s="57"/>
      <c r="H265" s="57" t="str">
        <f t="shared" si="23"/>
        <v xml:space="preserve"> </v>
      </c>
      <c r="I265" s="26" t="str">
        <f t="shared" si="20"/>
        <v xml:space="preserve"> </v>
      </c>
      <c r="J265" s="26" t="str">
        <f t="shared" si="21"/>
        <v xml:space="preserve"> </v>
      </c>
      <c r="K265" s="26" t="str">
        <f t="shared" si="22"/>
        <v xml:space="preserve"> </v>
      </c>
    </row>
    <row r="266" spans="2:11" x14ac:dyDescent="0.25">
      <c r="B266" s="49"/>
      <c r="D266" s="51"/>
      <c r="E266" s="51"/>
      <c r="F266" s="27"/>
      <c r="G266" s="57"/>
      <c r="H266" s="57" t="str">
        <f t="shared" si="23"/>
        <v xml:space="preserve"> </v>
      </c>
      <c r="I266" s="26" t="str">
        <f t="shared" si="20"/>
        <v xml:space="preserve"> </v>
      </c>
      <c r="J266" s="26" t="str">
        <f t="shared" si="21"/>
        <v xml:space="preserve"> </v>
      </c>
      <c r="K266" s="26" t="str">
        <f t="shared" si="22"/>
        <v xml:space="preserve"> </v>
      </c>
    </row>
    <row r="267" spans="2:11" x14ac:dyDescent="0.25">
      <c r="B267" s="49"/>
      <c r="D267" s="51"/>
      <c r="E267" s="51"/>
      <c r="F267" s="27"/>
      <c r="G267" s="57"/>
      <c r="H267" s="57" t="str">
        <f t="shared" si="23"/>
        <v xml:space="preserve"> </v>
      </c>
      <c r="I267" s="26" t="str">
        <f t="shared" si="20"/>
        <v xml:space="preserve"> </v>
      </c>
      <c r="J267" s="26" t="str">
        <f t="shared" si="21"/>
        <v xml:space="preserve"> </v>
      </c>
      <c r="K267" s="26" t="str">
        <f t="shared" si="22"/>
        <v xml:space="preserve"> </v>
      </c>
    </row>
    <row r="268" spans="2:11" x14ac:dyDescent="0.25">
      <c r="B268" s="49"/>
      <c r="D268" s="51"/>
      <c r="E268" s="51"/>
      <c r="F268" s="27"/>
      <c r="G268" s="57"/>
      <c r="H268" s="57" t="str">
        <f t="shared" si="23"/>
        <v xml:space="preserve"> </v>
      </c>
      <c r="I268" s="26" t="str">
        <f t="shared" si="20"/>
        <v xml:space="preserve"> </v>
      </c>
      <c r="J268" s="26" t="str">
        <f t="shared" si="21"/>
        <v xml:space="preserve"> </v>
      </c>
      <c r="K268" s="26" t="str">
        <f t="shared" si="22"/>
        <v xml:space="preserve"> </v>
      </c>
    </row>
    <row r="269" spans="2:11" x14ac:dyDescent="0.25">
      <c r="B269" s="49"/>
      <c r="D269" s="51"/>
      <c r="E269" s="51"/>
      <c r="F269" s="27"/>
      <c r="G269" s="57"/>
      <c r="H269" s="57" t="str">
        <f t="shared" si="23"/>
        <v xml:space="preserve"> </v>
      </c>
      <c r="I269" s="26" t="str">
        <f t="shared" si="20"/>
        <v xml:space="preserve"> </v>
      </c>
      <c r="J269" s="26" t="str">
        <f t="shared" si="21"/>
        <v xml:space="preserve"> </v>
      </c>
      <c r="K269" s="26" t="str">
        <f t="shared" si="22"/>
        <v xml:space="preserve"> </v>
      </c>
    </row>
    <row r="270" spans="2:11" x14ac:dyDescent="0.25">
      <c r="B270" s="49"/>
      <c r="D270" s="51"/>
      <c r="E270" s="51"/>
      <c r="F270" s="27"/>
      <c r="G270" s="57"/>
      <c r="H270" s="57" t="str">
        <f t="shared" si="23"/>
        <v xml:space="preserve"> </v>
      </c>
      <c r="I270" s="26" t="str">
        <f t="shared" si="20"/>
        <v xml:space="preserve"> </v>
      </c>
      <c r="J270" s="26" t="str">
        <f t="shared" si="21"/>
        <v xml:space="preserve"> </v>
      </c>
      <c r="K270" s="26" t="str">
        <f t="shared" si="22"/>
        <v xml:space="preserve"> </v>
      </c>
    </row>
    <row r="271" spans="2:11" x14ac:dyDescent="0.25">
      <c r="B271" s="49"/>
      <c r="D271" s="51"/>
      <c r="E271" s="51"/>
      <c r="F271" s="27"/>
      <c r="G271" s="57"/>
      <c r="H271" s="57" t="str">
        <f t="shared" si="23"/>
        <v xml:space="preserve"> </v>
      </c>
      <c r="I271" s="26" t="str">
        <f t="shared" si="20"/>
        <v xml:space="preserve"> </v>
      </c>
      <c r="J271" s="26" t="str">
        <f t="shared" si="21"/>
        <v xml:space="preserve"> </v>
      </c>
      <c r="K271" s="26" t="str">
        <f t="shared" si="22"/>
        <v xml:space="preserve"> </v>
      </c>
    </row>
    <row r="272" spans="2:11" x14ac:dyDescent="0.25">
      <c r="B272" s="49"/>
      <c r="D272" s="51"/>
      <c r="E272" s="51"/>
      <c r="F272" s="27"/>
      <c r="G272" s="57"/>
      <c r="H272" s="57" t="str">
        <f t="shared" si="23"/>
        <v xml:space="preserve"> </v>
      </c>
      <c r="I272" s="26" t="str">
        <f t="shared" si="20"/>
        <v xml:space="preserve"> </v>
      </c>
      <c r="J272" s="26" t="str">
        <f t="shared" si="21"/>
        <v xml:space="preserve"> </v>
      </c>
      <c r="K272" s="26" t="str">
        <f t="shared" si="22"/>
        <v xml:space="preserve"> </v>
      </c>
    </row>
    <row r="273" spans="2:11" x14ac:dyDescent="0.25">
      <c r="B273" s="49"/>
      <c r="D273" s="51"/>
      <c r="E273" s="51"/>
      <c r="F273" s="27"/>
      <c r="G273" s="57"/>
      <c r="H273" s="57" t="str">
        <f t="shared" si="23"/>
        <v xml:space="preserve"> </v>
      </c>
      <c r="I273" s="26" t="str">
        <f t="shared" si="20"/>
        <v xml:space="preserve"> </v>
      </c>
      <c r="J273" s="26" t="str">
        <f t="shared" si="21"/>
        <v xml:space="preserve"> </v>
      </c>
      <c r="K273" s="26" t="str">
        <f t="shared" si="22"/>
        <v xml:space="preserve"> </v>
      </c>
    </row>
    <row r="274" spans="2:11" x14ac:dyDescent="0.25">
      <c r="B274" s="49"/>
      <c r="D274" s="51"/>
      <c r="E274" s="51"/>
      <c r="F274" s="27"/>
      <c r="G274" s="57"/>
      <c r="H274" s="57" t="str">
        <f t="shared" si="23"/>
        <v xml:space="preserve"> </v>
      </c>
      <c r="I274" s="26" t="str">
        <f t="shared" si="20"/>
        <v xml:space="preserve"> </v>
      </c>
      <c r="J274" s="26" t="str">
        <f t="shared" si="21"/>
        <v xml:space="preserve"> </v>
      </c>
      <c r="K274" s="26" t="str">
        <f t="shared" si="22"/>
        <v xml:space="preserve"> </v>
      </c>
    </row>
    <row r="275" spans="2:11" x14ac:dyDescent="0.25">
      <c r="B275" s="49"/>
      <c r="D275" s="51"/>
      <c r="E275" s="51"/>
      <c r="F275" s="27"/>
      <c r="G275" s="57"/>
      <c r="H275" s="57" t="str">
        <f t="shared" si="23"/>
        <v xml:space="preserve"> </v>
      </c>
      <c r="I275" s="26" t="str">
        <f t="shared" si="20"/>
        <v xml:space="preserve"> </v>
      </c>
      <c r="J275" s="26" t="str">
        <f t="shared" si="21"/>
        <v xml:space="preserve"> </v>
      </c>
      <c r="K275" s="26" t="str">
        <f t="shared" si="22"/>
        <v xml:space="preserve"> </v>
      </c>
    </row>
    <row r="276" spans="2:11" x14ac:dyDescent="0.25">
      <c r="B276" s="49"/>
      <c r="D276" s="51"/>
      <c r="E276" s="51"/>
      <c r="F276" s="27"/>
      <c r="G276" s="57"/>
      <c r="H276" s="57" t="str">
        <f t="shared" si="23"/>
        <v xml:space="preserve"> </v>
      </c>
      <c r="I276" s="26" t="str">
        <f t="shared" si="20"/>
        <v xml:space="preserve"> </v>
      </c>
      <c r="J276" s="26" t="str">
        <f t="shared" si="21"/>
        <v xml:space="preserve"> </v>
      </c>
      <c r="K276" s="26" t="str">
        <f t="shared" si="22"/>
        <v xml:space="preserve"> </v>
      </c>
    </row>
    <row r="277" spans="2:11" x14ac:dyDescent="0.25">
      <c r="B277" s="49"/>
      <c r="D277" s="51"/>
      <c r="E277" s="51"/>
      <c r="F277" s="27"/>
      <c r="G277" s="57"/>
      <c r="H277" s="57" t="str">
        <f t="shared" si="23"/>
        <v xml:space="preserve"> </v>
      </c>
      <c r="I277" s="26" t="str">
        <f t="shared" si="20"/>
        <v xml:space="preserve"> </v>
      </c>
      <c r="J277" s="26" t="str">
        <f t="shared" si="21"/>
        <v xml:space="preserve"> </v>
      </c>
      <c r="K277" s="26" t="str">
        <f t="shared" si="22"/>
        <v xml:space="preserve"> </v>
      </c>
    </row>
    <row r="278" spans="2:11" x14ac:dyDescent="0.25">
      <c r="B278" s="49"/>
      <c r="D278" s="51"/>
      <c r="E278" s="51"/>
      <c r="F278" s="27"/>
      <c r="G278" s="57"/>
      <c r="H278" s="57" t="str">
        <f t="shared" si="23"/>
        <v xml:space="preserve"> </v>
      </c>
      <c r="I278" s="26" t="str">
        <f t="shared" si="20"/>
        <v xml:space="preserve"> </v>
      </c>
      <c r="J278" s="26" t="str">
        <f t="shared" si="21"/>
        <v xml:space="preserve"> </v>
      </c>
      <c r="K278" s="26" t="str">
        <f t="shared" si="22"/>
        <v xml:space="preserve"> </v>
      </c>
    </row>
    <row r="279" spans="2:11" x14ac:dyDescent="0.25">
      <c r="B279" s="49"/>
      <c r="D279" s="51"/>
      <c r="E279" s="51"/>
      <c r="F279" s="27"/>
      <c r="G279" s="57"/>
      <c r="H279" s="57" t="str">
        <f t="shared" si="23"/>
        <v xml:space="preserve"> </v>
      </c>
      <c r="I279" s="26" t="str">
        <f t="shared" si="20"/>
        <v xml:space="preserve"> </v>
      </c>
      <c r="J279" s="26" t="str">
        <f t="shared" si="21"/>
        <v xml:space="preserve"> </v>
      </c>
      <c r="K279" s="26" t="str">
        <f t="shared" si="22"/>
        <v xml:space="preserve"> </v>
      </c>
    </row>
    <row r="280" spans="2:11" x14ac:dyDescent="0.25">
      <c r="B280" s="49"/>
      <c r="D280" s="51"/>
      <c r="E280" s="51"/>
      <c r="F280" s="27"/>
      <c r="G280" s="57"/>
      <c r="H280" s="57" t="str">
        <f t="shared" si="23"/>
        <v xml:space="preserve"> </v>
      </c>
      <c r="I280" s="26" t="str">
        <f t="shared" si="20"/>
        <v xml:space="preserve"> </v>
      </c>
      <c r="J280" s="26" t="str">
        <f t="shared" si="21"/>
        <v xml:space="preserve"> </v>
      </c>
      <c r="K280" s="26" t="str">
        <f t="shared" si="22"/>
        <v xml:space="preserve"> </v>
      </c>
    </row>
    <row r="281" spans="2:11" x14ac:dyDescent="0.25">
      <c r="B281" s="49"/>
      <c r="D281" s="51"/>
      <c r="E281" s="51"/>
      <c r="F281" s="27"/>
      <c r="G281" s="57"/>
      <c r="H281" s="57" t="str">
        <f t="shared" si="23"/>
        <v xml:space="preserve"> </v>
      </c>
      <c r="I281" s="26" t="str">
        <f t="shared" si="20"/>
        <v xml:space="preserve"> </v>
      </c>
      <c r="J281" s="26" t="str">
        <f t="shared" si="21"/>
        <v xml:space="preserve"> </v>
      </c>
      <c r="K281" s="26" t="str">
        <f t="shared" si="22"/>
        <v xml:space="preserve"> </v>
      </c>
    </row>
    <row r="282" spans="2:11" x14ac:dyDescent="0.25">
      <c r="B282" s="49"/>
      <c r="D282" s="51"/>
      <c r="E282" s="51"/>
      <c r="F282" s="27"/>
      <c r="G282" s="57"/>
      <c r="H282" s="57" t="str">
        <f t="shared" si="23"/>
        <v xml:space="preserve"> </v>
      </c>
      <c r="I282" s="26" t="str">
        <f t="shared" si="20"/>
        <v xml:space="preserve"> </v>
      </c>
      <c r="J282" s="26" t="str">
        <f t="shared" si="21"/>
        <v xml:space="preserve"> </v>
      </c>
      <c r="K282" s="26" t="str">
        <f t="shared" si="22"/>
        <v xml:space="preserve"> </v>
      </c>
    </row>
    <row r="283" spans="2:11" x14ac:dyDescent="0.25">
      <c r="B283" s="49"/>
      <c r="D283" s="51"/>
      <c r="E283" s="51"/>
      <c r="F283" s="27"/>
      <c r="G283" s="57"/>
      <c r="H283" s="57" t="str">
        <f t="shared" si="23"/>
        <v xml:space="preserve"> </v>
      </c>
      <c r="I283" s="26" t="str">
        <f t="shared" si="20"/>
        <v xml:space="preserve"> </v>
      </c>
      <c r="J283" s="26" t="str">
        <f t="shared" si="21"/>
        <v xml:space="preserve"> </v>
      </c>
      <c r="K283" s="26" t="str">
        <f t="shared" si="22"/>
        <v xml:space="preserve"> </v>
      </c>
    </row>
    <row r="284" spans="2:11" x14ac:dyDescent="0.25">
      <c r="B284" s="49"/>
      <c r="D284" s="51"/>
      <c r="E284" s="51"/>
      <c r="F284" s="27"/>
      <c r="G284" s="57"/>
      <c r="H284" s="57" t="str">
        <f t="shared" si="23"/>
        <v xml:space="preserve"> </v>
      </c>
      <c r="I284" s="26" t="str">
        <f t="shared" si="20"/>
        <v xml:space="preserve"> </v>
      </c>
      <c r="J284" s="26" t="str">
        <f t="shared" si="21"/>
        <v xml:space="preserve"> </v>
      </c>
      <c r="K284" s="26" t="str">
        <f t="shared" si="22"/>
        <v xml:space="preserve"> </v>
      </c>
    </row>
    <row r="285" spans="2:11" x14ac:dyDescent="0.25">
      <c r="B285" s="49"/>
      <c r="D285" s="51"/>
      <c r="E285" s="51"/>
      <c r="F285" s="27"/>
      <c r="G285" s="57"/>
      <c r="H285" s="57" t="str">
        <f t="shared" si="23"/>
        <v xml:space="preserve"> </v>
      </c>
      <c r="I285" s="26" t="str">
        <f t="shared" si="20"/>
        <v xml:space="preserve"> </v>
      </c>
      <c r="J285" s="26" t="str">
        <f t="shared" si="21"/>
        <v xml:space="preserve"> </v>
      </c>
      <c r="K285" s="26" t="str">
        <f t="shared" si="22"/>
        <v xml:space="preserve"> </v>
      </c>
    </row>
    <row r="286" spans="2:11" x14ac:dyDescent="0.25">
      <c r="B286" s="49"/>
      <c r="D286" s="51"/>
      <c r="E286" s="51"/>
      <c r="F286" s="27"/>
      <c r="G286" s="57"/>
      <c r="H286" s="57" t="str">
        <f t="shared" si="23"/>
        <v xml:space="preserve"> </v>
      </c>
      <c r="I286" s="26" t="str">
        <f t="shared" si="20"/>
        <v xml:space="preserve"> </v>
      </c>
      <c r="J286" s="26" t="str">
        <f t="shared" si="21"/>
        <v xml:space="preserve"> </v>
      </c>
      <c r="K286" s="26" t="str">
        <f t="shared" si="22"/>
        <v xml:space="preserve"> </v>
      </c>
    </row>
    <row r="287" spans="2:11" x14ac:dyDescent="0.25">
      <c r="B287" s="49"/>
      <c r="D287" s="51"/>
      <c r="E287" s="51"/>
      <c r="F287" s="27"/>
      <c r="G287" s="57"/>
      <c r="H287" s="57" t="str">
        <f t="shared" si="23"/>
        <v xml:space="preserve"> </v>
      </c>
      <c r="I287" s="26" t="str">
        <f t="shared" si="20"/>
        <v xml:space="preserve"> </v>
      </c>
      <c r="J287" s="26" t="str">
        <f t="shared" si="21"/>
        <v xml:space="preserve"> </v>
      </c>
      <c r="K287" s="26" t="str">
        <f t="shared" si="22"/>
        <v xml:space="preserve"> </v>
      </c>
    </row>
    <row r="288" spans="2:11" x14ac:dyDescent="0.25">
      <c r="B288" s="49"/>
      <c r="D288" s="51"/>
      <c r="E288" s="51"/>
      <c r="F288" s="27"/>
      <c r="G288" s="57"/>
      <c r="H288" s="57" t="str">
        <f t="shared" si="23"/>
        <v xml:space="preserve"> </v>
      </c>
      <c r="I288" s="26" t="str">
        <f t="shared" si="20"/>
        <v xml:space="preserve"> </v>
      </c>
      <c r="J288" s="26" t="str">
        <f t="shared" si="21"/>
        <v xml:space="preserve"> </v>
      </c>
      <c r="K288" s="26" t="str">
        <f t="shared" si="22"/>
        <v xml:space="preserve"> </v>
      </c>
    </row>
    <row r="289" spans="2:11" x14ac:dyDescent="0.25">
      <c r="B289" s="49"/>
      <c r="D289" s="51"/>
      <c r="E289" s="51"/>
      <c r="F289" s="27"/>
      <c r="G289" s="57"/>
      <c r="H289" s="57" t="str">
        <f t="shared" si="23"/>
        <v xml:space="preserve"> </v>
      </c>
      <c r="I289" s="26" t="str">
        <f t="shared" si="20"/>
        <v xml:space="preserve"> </v>
      </c>
      <c r="J289" s="26" t="str">
        <f t="shared" si="21"/>
        <v xml:space="preserve"> </v>
      </c>
      <c r="K289" s="26" t="str">
        <f t="shared" si="22"/>
        <v xml:space="preserve"> </v>
      </c>
    </row>
    <row r="290" spans="2:11" x14ac:dyDescent="0.25">
      <c r="B290" s="49"/>
      <c r="D290" s="51"/>
      <c r="E290" s="51"/>
      <c r="F290" s="27"/>
      <c r="G290" s="57"/>
      <c r="H290" s="57" t="str">
        <f t="shared" si="23"/>
        <v xml:space="preserve"> </v>
      </c>
      <c r="I290" s="26" t="str">
        <f t="shared" si="20"/>
        <v xml:space="preserve"> </v>
      </c>
      <c r="J290" s="26" t="str">
        <f t="shared" si="21"/>
        <v xml:space="preserve"> </v>
      </c>
      <c r="K290" s="26" t="str">
        <f t="shared" si="22"/>
        <v xml:space="preserve"> </v>
      </c>
    </row>
    <row r="291" spans="2:11" x14ac:dyDescent="0.25">
      <c r="B291" s="49"/>
      <c r="D291" s="51"/>
      <c r="E291" s="51"/>
      <c r="F291" s="27"/>
      <c r="G291" s="57"/>
      <c r="H291" s="57" t="str">
        <f t="shared" si="23"/>
        <v xml:space="preserve"> </v>
      </c>
      <c r="I291" s="26" t="str">
        <f t="shared" si="20"/>
        <v xml:space="preserve"> </v>
      </c>
      <c r="J291" s="26" t="str">
        <f t="shared" si="21"/>
        <v xml:space="preserve"> </v>
      </c>
      <c r="K291" s="26" t="str">
        <f t="shared" si="22"/>
        <v xml:space="preserve"> </v>
      </c>
    </row>
    <row r="292" spans="2:11" x14ac:dyDescent="0.25">
      <c r="B292" s="49"/>
      <c r="D292" s="51"/>
      <c r="E292" s="51"/>
      <c r="F292" s="27"/>
      <c r="G292" s="57"/>
      <c r="H292" s="57" t="str">
        <f t="shared" si="23"/>
        <v xml:space="preserve"> </v>
      </c>
      <c r="I292" s="26" t="str">
        <f t="shared" si="20"/>
        <v xml:space="preserve"> </v>
      </c>
      <c r="J292" s="26" t="str">
        <f t="shared" si="21"/>
        <v xml:space="preserve"> </v>
      </c>
      <c r="K292" s="26" t="str">
        <f t="shared" si="22"/>
        <v xml:space="preserve"> </v>
      </c>
    </row>
    <row r="293" spans="2:11" x14ac:dyDescent="0.25">
      <c r="B293" s="49"/>
      <c r="D293" s="51"/>
      <c r="E293" s="51"/>
      <c r="F293" s="27"/>
      <c r="G293" s="57"/>
      <c r="H293" s="57" t="str">
        <f t="shared" si="23"/>
        <v xml:space="preserve"> </v>
      </c>
      <c r="I293" s="26" t="str">
        <f t="shared" si="20"/>
        <v xml:space="preserve"> </v>
      </c>
      <c r="J293" s="26" t="str">
        <f t="shared" si="21"/>
        <v xml:space="preserve"> </v>
      </c>
      <c r="K293" s="26" t="str">
        <f t="shared" si="22"/>
        <v xml:space="preserve"> </v>
      </c>
    </row>
    <row r="294" spans="2:11" x14ac:dyDescent="0.25">
      <c r="B294" s="49"/>
      <c r="D294" s="51"/>
      <c r="E294" s="51"/>
      <c r="F294" s="27"/>
      <c r="G294" s="57"/>
      <c r="H294" s="57" t="str">
        <f t="shared" si="23"/>
        <v xml:space="preserve"> </v>
      </c>
      <c r="I294" s="26" t="str">
        <f t="shared" si="20"/>
        <v xml:space="preserve"> </v>
      </c>
      <c r="J294" s="26" t="str">
        <f t="shared" si="21"/>
        <v xml:space="preserve"> </v>
      </c>
      <c r="K294" s="26" t="str">
        <f t="shared" si="22"/>
        <v xml:space="preserve"> </v>
      </c>
    </row>
    <row r="295" spans="2:11" x14ac:dyDescent="0.25">
      <c r="B295" s="49"/>
      <c r="D295" s="51"/>
      <c r="E295" s="51"/>
      <c r="F295" s="27"/>
      <c r="G295" s="57"/>
      <c r="H295" s="57" t="str">
        <f t="shared" si="23"/>
        <v xml:space="preserve"> </v>
      </c>
      <c r="I295" s="26" t="str">
        <f t="shared" si="20"/>
        <v xml:space="preserve"> </v>
      </c>
      <c r="J295" s="26" t="str">
        <f t="shared" si="21"/>
        <v xml:space="preserve"> </v>
      </c>
      <c r="K295" s="26" t="str">
        <f t="shared" si="22"/>
        <v xml:space="preserve"> </v>
      </c>
    </row>
    <row r="296" spans="2:11" x14ac:dyDescent="0.25">
      <c r="B296" s="49"/>
      <c r="D296" s="51"/>
      <c r="E296" s="51"/>
      <c r="F296" s="27"/>
      <c r="G296" s="57"/>
      <c r="H296" s="57" t="str">
        <f t="shared" si="23"/>
        <v xml:space="preserve"> </v>
      </c>
      <c r="I296" s="26" t="str">
        <f t="shared" si="20"/>
        <v xml:space="preserve"> </v>
      </c>
      <c r="J296" s="26" t="str">
        <f t="shared" si="21"/>
        <v xml:space="preserve"> </v>
      </c>
      <c r="K296" s="26" t="str">
        <f t="shared" si="22"/>
        <v xml:space="preserve"> </v>
      </c>
    </row>
    <row r="297" spans="2:11" x14ac:dyDescent="0.25">
      <c r="B297" s="49"/>
      <c r="D297" s="51"/>
      <c r="E297" s="51"/>
      <c r="F297" s="27"/>
      <c r="G297" s="57"/>
      <c r="H297" s="57" t="str">
        <f t="shared" si="23"/>
        <v xml:space="preserve"> </v>
      </c>
      <c r="I297" s="26" t="str">
        <f t="shared" si="20"/>
        <v xml:space="preserve"> </v>
      </c>
      <c r="J297" s="26" t="str">
        <f t="shared" si="21"/>
        <v xml:space="preserve"> </v>
      </c>
      <c r="K297" s="26" t="str">
        <f t="shared" si="22"/>
        <v xml:space="preserve"> </v>
      </c>
    </row>
    <row r="298" spans="2:11" x14ac:dyDescent="0.25">
      <c r="B298" s="49"/>
      <c r="D298" s="51"/>
      <c r="E298" s="51"/>
      <c r="F298" s="27"/>
      <c r="G298" s="57"/>
      <c r="H298" s="57" t="str">
        <f t="shared" si="23"/>
        <v xml:space="preserve"> </v>
      </c>
      <c r="I298" s="26" t="str">
        <f t="shared" si="20"/>
        <v xml:space="preserve"> </v>
      </c>
      <c r="J298" s="26" t="str">
        <f t="shared" si="21"/>
        <v xml:space="preserve"> </v>
      </c>
      <c r="K298" s="26" t="str">
        <f t="shared" si="22"/>
        <v xml:space="preserve"> </v>
      </c>
    </row>
    <row r="299" spans="2:11" x14ac:dyDescent="0.25">
      <c r="B299" s="49"/>
      <c r="D299" s="51"/>
      <c r="E299" s="51"/>
      <c r="F299" s="27"/>
      <c r="G299" s="57"/>
      <c r="H299" s="57" t="str">
        <f t="shared" si="23"/>
        <v xml:space="preserve"> </v>
      </c>
      <c r="I299" s="26" t="str">
        <f t="shared" si="20"/>
        <v xml:space="preserve"> </v>
      </c>
      <c r="J299" s="26" t="str">
        <f t="shared" si="21"/>
        <v xml:space="preserve"> </v>
      </c>
      <c r="K299" s="26" t="str">
        <f t="shared" si="22"/>
        <v xml:space="preserve"> </v>
      </c>
    </row>
    <row r="300" spans="2:11" x14ac:dyDescent="0.25">
      <c r="B300" s="49"/>
      <c r="D300" s="51"/>
      <c r="E300" s="51"/>
      <c r="F300" s="27"/>
      <c r="G300" s="57"/>
      <c r="H300" s="57" t="str">
        <f t="shared" si="23"/>
        <v xml:space="preserve"> </v>
      </c>
      <c r="I300" s="26" t="str">
        <f t="shared" si="20"/>
        <v xml:space="preserve"> </v>
      </c>
      <c r="J300" s="26" t="str">
        <f t="shared" si="21"/>
        <v xml:space="preserve"> </v>
      </c>
      <c r="K300" s="26" t="str">
        <f t="shared" si="22"/>
        <v xml:space="preserve"> </v>
      </c>
    </row>
    <row r="301" spans="2:11" x14ac:dyDescent="0.25">
      <c r="B301" s="52"/>
      <c r="D301" s="51"/>
      <c r="E301" s="51"/>
      <c r="F301" s="27"/>
      <c r="G301" s="57"/>
      <c r="H301" s="57" t="str">
        <f t="shared" si="23"/>
        <v xml:space="preserve"> </v>
      </c>
      <c r="I301" s="26" t="str">
        <f t="shared" si="20"/>
        <v xml:space="preserve"> </v>
      </c>
      <c r="J301" s="26" t="str">
        <f t="shared" si="21"/>
        <v xml:space="preserve"> </v>
      </c>
      <c r="K301" s="26" t="str">
        <f t="shared" si="22"/>
        <v xml:space="preserve"> </v>
      </c>
    </row>
    <row r="302" spans="2:11" x14ac:dyDescent="0.25">
      <c r="B302" s="49"/>
      <c r="D302" s="51"/>
      <c r="E302" s="51"/>
      <c r="F302" s="27"/>
      <c r="G302" s="57"/>
      <c r="H302" s="57" t="str">
        <f t="shared" si="23"/>
        <v xml:space="preserve"> </v>
      </c>
      <c r="I302" s="26" t="str">
        <f t="shared" si="20"/>
        <v xml:space="preserve"> </v>
      </c>
      <c r="J302" s="26" t="str">
        <f t="shared" si="21"/>
        <v xml:space="preserve"> </v>
      </c>
      <c r="K302" s="26" t="str">
        <f t="shared" si="22"/>
        <v xml:space="preserve"> </v>
      </c>
    </row>
    <row r="303" spans="2:11" x14ac:dyDescent="0.25">
      <c r="B303" s="49"/>
      <c r="D303" s="51"/>
      <c r="E303" s="51"/>
      <c r="F303" s="27"/>
      <c r="G303" s="57"/>
      <c r="H303" s="57" t="str">
        <f t="shared" si="23"/>
        <v xml:space="preserve"> </v>
      </c>
      <c r="I303" s="26" t="str">
        <f t="shared" si="20"/>
        <v xml:space="preserve"> </v>
      </c>
      <c r="J303" s="26" t="str">
        <f t="shared" si="21"/>
        <v xml:space="preserve"> </v>
      </c>
      <c r="K303" s="26" t="str">
        <f t="shared" si="22"/>
        <v xml:space="preserve"> </v>
      </c>
    </row>
    <row r="304" spans="2:11" x14ac:dyDescent="0.25">
      <c r="B304" s="49"/>
      <c r="D304" s="51"/>
      <c r="E304" s="51"/>
      <c r="F304" s="27"/>
      <c r="G304" s="57"/>
      <c r="H304" s="57" t="str">
        <f t="shared" si="23"/>
        <v xml:space="preserve"> </v>
      </c>
      <c r="I304" s="26" t="str">
        <f t="shared" si="20"/>
        <v xml:space="preserve"> </v>
      </c>
      <c r="J304" s="26" t="str">
        <f t="shared" si="21"/>
        <v xml:space="preserve"> </v>
      </c>
      <c r="K304" s="26" t="str">
        <f t="shared" si="22"/>
        <v xml:space="preserve"> </v>
      </c>
    </row>
    <row r="305" spans="2:11" x14ac:dyDescent="0.25">
      <c r="B305" s="49"/>
      <c r="D305" s="51"/>
      <c r="E305" s="51"/>
      <c r="F305" s="27"/>
      <c r="G305" s="57"/>
      <c r="H305" s="57" t="str">
        <f t="shared" si="23"/>
        <v xml:space="preserve"> </v>
      </c>
      <c r="I305" s="26" t="str">
        <f t="shared" si="20"/>
        <v xml:space="preserve"> </v>
      </c>
      <c r="J305" s="26" t="str">
        <f t="shared" si="21"/>
        <v xml:space="preserve"> </v>
      </c>
      <c r="K305" s="26" t="str">
        <f t="shared" si="22"/>
        <v xml:space="preserve"> </v>
      </c>
    </row>
    <row r="306" spans="2:11" x14ac:dyDescent="0.25">
      <c r="B306" s="49"/>
      <c r="D306" s="51"/>
      <c r="E306" s="51"/>
      <c r="F306" s="27"/>
      <c r="G306" s="57"/>
      <c r="H306" s="57" t="str">
        <f t="shared" si="23"/>
        <v xml:space="preserve"> </v>
      </c>
      <c r="I306" s="26" t="str">
        <f t="shared" si="20"/>
        <v xml:space="preserve"> </v>
      </c>
      <c r="J306" s="26" t="str">
        <f t="shared" si="21"/>
        <v xml:space="preserve"> </v>
      </c>
      <c r="K306" s="26" t="str">
        <f t="shared" si="22"/>
        <v xml:space="preserve"> </v>
      </c>
    </row>
    <row r="307" spans="2:11" x14ac:dyDescent="0.25">
      <c r="B307" s="49"/>
      <c r="D307" s="51"/>
      <c r="E307" s="51"/>
      <c r="F307" s="27"/>
      <c r="G307" s="57"/>
      <c r="H307" s="57" t="str">
        <f t="shared" si="23"/>
        <v xml:space="preserve"> </v>
      </c>
      <c r="I307" s="26" t="str">
        <f t="shared" si="20"/>
        <v xml:space="preserve"> </v>
      </c>
      <c r="J307" s="26" t="str">
        <f t="shared" si="21"/>
        <v xml:space="preserve"> </v>
      </c>
      <c r="K307" s="26" t="str">
        <f t="shared" si="22"/>
        <v xml:space="preserve"> </v>
      </c>
    </row>
    <row r="308" spans="2:11" x14ac:dyDescent="0.25">
      <c r="B308" s="49"/>
      <c r="D308" s="51"/>
      <c r="E308" s="51"/>
      <c r="F308" s="27"/>
      <c r="G308" s="57"/>
      <c r="H308" s="57" t="str">
        <f t="shared" si="23"/>
        <v xml:space="preserve"> </v>
      </c>
      <c r="I308" s="26" t="str">
        <f t="shared" si="20"/>
        <v xml:space="preserve"> </v>
      </c>
      <c r="J308" s="26" t="str">
        <f t="shared" si="21"/>
        <v xml:space="preserve"> </v>
      </c>
      <c r="K308" s="26" t="str">
        <f t="shared" si="22"/>
        <v xml:space="preserve"> </v>
      </c>
    </row>
    <row r="309" spans="2:11" x14ac:dyDescent="0.25">
      <c r="B309" s="49"/>
      <c r="D309" s="51"/>
      <c r="E309" s="51"/>
      <c r="F309" s="27"/>
      <c r="G309" s="57"/>
      <c r="H309" s="57" t="str">
        <f t="shared" si="23"/>
        <v xml:space="preserve"> </v>
      </c>
      <c r="I309" s="26" t="str">
        <f t="shared" si="20"/>
        <v xml:space="preserve"> </v>
      </c>
      <c r="J309" s="26" t="str">
        <f t="shared" si="21"/>
        <v xml:space="preserve"> </v>
      </c>
      <c r="K309" s="26" t="str">
        <f t="shared" si="22"/>
        <v xml:space="preserve"> </v>
      </c>
    </row>
    <row r="310" spans="2:11" x14ac:dyDescent="0.25">
      <c r="B310" s="49"/>
      <c r="D310" s="51"/>
      <c r="E310" s="51"/>
      <c r="F310" s="27"/>
      <c r="G310" s="57"/>
      <c r="H310" s="57" t="str">
        <f t="shared" si="23"/>
        <v xml:space="preserve"> </v>
      </c>
      <c r="I310" s="26" t="str">
        <f t="shared" si="20"/>
        <v xml:space="preserve"> </v>
      </c>
      <c r="J310" s="26" t="str">
        <f t="shared" si="21"/>
        <v xml:space="preserve"> </v>
      </c>
      <c r="K310" s="26" t="str">
        <f t="shared" si="22"/>
        <v xml:space="preserve"> </v>
      </c>
    </row>
    <row r="311" spans="2:11" x14ac:dyDescent="0.25">
      <c r="B311" s="49"/>
      <c r="D311" s="51"/>
      <c r="E311" s="51"/>
      <c r="F311" s="27"/>
      <c r="G311" s="57"/>
      <c r="H311" s="57" t="str">
        <f t="shared" si="23"/>
        <v xml:space="preserve"> </v>
      </c>
      <c r="I311" s="26" t="str">
        <f t="shared" si="20"/>
        <v xml:space="preserve"> </v>
      </c>
      <c r="J311" s="26" t="str">
        <f t="shared" si="21"/>
        <v xml:space="preserve"> </v>
      </c>
      <c r="K311" s="26" t="str">
        <f t="shared" si="22"/>
        <v xml:space="preserve"> </v>
      </c>
    </row>
    <row r="312" spans="2:11" x14ac:dyDescent="0.25">
      <c r="B312" s="49"/>
      <c r="D312" s="51"/>
      <c r="E312" s="51"/>
      <c r="F312" s="27"/>
      <c r="G312" s="57"/>
      <c r="H312" s="57" t="str">
        <f t="shared" si="23"/>
        <v xml:space="preserve"> </v>
      </c>
      <c r="I312" s="26" t="str">
        <f t="shared" si="20"/>
        <v xml:space="preserve"> </v>
      </c>
      <c r="J312" s="26" t="str">
        <f t="shared" si="21"/>
        <v xml:space="preserve"> </v>
      </c>
      <c r="K312" s="26" t="str">
        <f t="shared" si="22"/>
        <v xml:space="preserve"> </v>
      </c>
    </row>
    <row r="313" spans="2:11" x14ac:dyDescent="0.25">
      <c r="B313" s="49"/>
      <c r="D313" s="51"/>
      <c r="E313" s="51"/>
      <c r="F313" s="27"/>
      <c r="G313" s="57"/>
      <c r="H313" s="57" t="str">
        <f t="shared" si="23"/>
        <v xml:space="preserve"> </v>
      </c>
      <c r="I313" s="26" t="str">
        <f t="shared" si="20"/>
        <v xml:space="preserve"> </v>
      </c>
      <c r="J313" s="26" t="str">
        <f t="shared" si="21"/>
        <v xml:space="preserve"> </v>
      </c>
      <c r="K313" s="26" t="str">
        <f t="shared" si="22"/>
        <v xml:space="preserve"> </v>
      </c>
    </row>
    <row r="314" spans="2:11" x14ac:dyDescent="0.25">
      <c r="B314" s="49"/>
      <c r="D314" s="51"/>
      <c r="E314" s="51"/>
      <c r="F314" s="27"/>
      <c r="G314" s="57"/>
      <c r="H314" s="57" t="str">
        <f t="shared" si="23"/>
        <v xml:space="preserve"> </v>
      </c>
      <c r="I314" s="26" t="str">
        <f t="shared" si="20"/>
        <v xml:space="preserve"> </v>
      </c>
      <c r="J314" s="26" t="str">
        <f t="shared" si="21"/>
        <v xml:space="preserve"> </v>
      </c>
      <c r="K314" s="26" t="str">
        <f t="shared" si="22"/>
        <v xml:space="preserve"> </v>
      </c>
    </row>
    <row r="315" spans="2:11" x14ac:dyDescent="0.25">
      <c r="B315" s="49"/>
      <c r="D315" s="51"/>
      <c r="E315" s="51"/>
      <c r="F315" s="27"/>
      <c r="G315" s="57"/>
      <c r="H315" s="57" t="str">
        <f t="shared" si="23"/>
        <v xml:space="preserve"> </v>
      </c>
      <c r="I315" s="26" t="str">
        <f t="shared" si="20"/>
        <v xml:space="preserve"> </v>
      </c>
      <c r="J315" s="26" t="str">
        <f t="shared" si="21"/>
        <v xml:space="preserve"> </v>
      </c>
      <c r="K315" s="26" t="str">
        <f t="shared" si="22"/>
        <v xml:space="preserve"> </v>
      </c>
    </row>
    <row r="316" spans="2:11" x14ac:dyDescent="0.25">
      <c r="B316" s="49"/>
      <c r="D316" s="51"/>
      <c r="E316" s="51"/>
      <c r="F316" s="27"/>
      <c r="G316" s="57"/>
      <c r="H316" s="57" t="str">
        <f t="shared" si="23"/>
        <v xml:space="preserve"> </v>
      </c>
      <c r="I316" s="26" t="str">
        <f t="shared" si="20"/>
        <v xml:space="preserve"> </v>
      </c>
      <c r="J316" s="26" t="str">
        <f t="shared" si="21"/>
        <v xml:space="preserve"> </v>
      </c>
      <c r="K316" s="26" t="str">
        <f t="shared" si="22"/>
        <v xml:space="preserve"> </v>
      </c>
    </row>
    <row r="317" spans="2:11" x14ac:dyDescent="0.25">
      <c r="B317" s="49"/>
      <c r="D317" s="51"/>
      <c r="E317" s="51"/>
      <c r="F317" s="27"/>
      <c r="G317" s="57"/>
      <c r="H317" s="57" t="str">
        <f t="shared" si="23"/>
        <v xml:space="preserve"> </v>
      </c>
      <c r="I317" s="26" t="str">
        <f t="shared" si="20"/>
        <v xml:space="preserve"> </v>
      </c>
      <c r="J317" s="26" t="str">
        <f t="shared" si="21"/>
        <v xml:space="preserve"> </v>
      </c>
      <c r="K317" s="26" t="str">
        <f t="shared" si="22"/>
        <v xml:space="preserve"> </v>
      </c>
    </row>
    <row r="318" spans="2:11" x14ac:dyDescent="0.25">
      <c r="B318" s="49"/>
      <c r="D318" s="51"/>
      <c r="E318" s="51"/>
      <c r="F318" s="27"/>
      <c r="G318" s="57"/>
      <c r="H318" s="57" t="str">
        <f t="shared" si="23"/>
        <v xml:space="preserve"> </v>
      </c>
      <c r="I318" s="26" t="str">
        <f t="shared" si="20"/>
        <v xml:space="preserve"> </v>
      </c>
      <c r="J318" s="26" t="str">
        <f t="shared" si="21"/>
        <v xml:space="preserve"> </v>
      </c>
      <c r="K318" s="26" t="str">
        <f t="shared" si="22"/>
        <v xml:space="preserve"> </v>
      </c>
    </row>
    <row r="319" spans="2:11" x14ac:dyDescent="0.25">
      <c r="B319" s="49"/>
      <c r="D319" s="51"/>
      <c r="E319" s="51"/>
      <c r="F319" s="27"/>
      <c r="G319" s="57"/>
      <c r="H319" s="57" t="str">
        <f t="shared" si="23"/>
        <v xml:space="preserve"> </v>
      </c>
      <c r="I319" s="26" t="str">
        <f t="shared" si="20"/>
        <v xml:space="preserve"> </v>
      </c>
      <c r="J319" s="26" t="str">
        <f t="shared" si="21"/>
        <v xml:space="preserve"> </v>
      </c>
      <c r="K319" s="26" t="str">
        <f t="shared" si="22"/>
        <v xml:space="preserve"> </v>
      </c>
    </row>
    <row r="320" spans="2:11" x14ac:dyDescent="0.25">
      <c r="B320" s="49"/>
      <c r="D320" s="51"/>
      <c r="E320" s="51"/>
      <c r="F320" s="27"/>
      <c r="G320" s="57"/>
      <c r="H320" s="57" t="str">
        <f t="shared" si="23"/>
        <v xml:space="preserve"> </v>
      </c>
      <c r="I320" s="26" t="str">
        <f t="shared" si="20"/>
        <v xml:space="preserve"> </v>
      </c>
      <c r="J320" s="26" t="str">
        <f t="shared" si="21"/>
        <v xml:space="preserve"> </v>
      </c>
      <c r="K320" s="26" t="str">
        <f t="shared" si="22"/>
        <v xml:space="preserve"> </v>
      </c>
    </row>
    <row r="321" spans="2:11" x14ac:dyDescent="0.25">
      <c r="B321" s="49"/>
      <c r="D321" s="51"/>
      <c r="E321" s="51"/>
      <c r="F321" s="27"/>
      <c r="G321" s="57"/>
      <c r="H321" s="57" t="str">
        <f t="shared" si="23"/>
        <v xml:space="preserve"> </v>
      </c>
      <c r="I321" s="26" t="str">
        <f t="shared" si="20"/>
        <v xml:space="preserve"> </v>
      </c>
      <c r="J321" s="26" t="str">
        <f t="shared" si="21"/>
        <v xml:space="preserve"> </v>
      </c>
      <c r="K321" s="26" t="str">
        <f t="shared" si="22"/>
        <v xml:space="preserve"> </v>
      </c>
    </row>
    <row r="322" spans="2:11" x14ac:dyDescent="0.25">
      <c r="B322" s="49"/>
      <c r="D322" s="51"/>
      <c r="E322" s="51"/>
      <c r="F322" s="27"/>
      <c r="G322" s="57"/>
      <c r="H322" s="57" t="str">
        <f t="shared" si="23"/>
        <v xml:space="preserve"> </v>
      </c>
      <c r="I322" s="26" t="str">
        <f t="shared" si="20"/>
        <v xml:space="preserve"> </v>
      </c>
      <c r="J322" s="26" t="str">
        <f t="shared" si="21"/>
        <v xml:space="preserve"> </v>
      </c>
      <c r="K322" s="26" t="str">
        <f t="shared" si="22"/>
        <v xml:space="preserve"> </v>
      </c>
    </row>
    <row r="323" spans="2:11" x14ac:dyDescent="0.25">
      <c r="B323" s="49"/>
      <c r="D323" s="51"/>
      <c r="E323" s="51"/>
      <c r="F323" s="27"/>
      <c r="G323" s="57"/>
      <c r="H323" s="57" t="str">
        <f t="shared" si="23"/>
        <v xml:space="preserve"> </v>
      </c>
      <c r="I323" s="26" t="str">
        <f t="shared" si="20"/>
        <v xml:space="preserve"> </v>
      </c>
      <c r="J323" s="26" t="str">
        <f t="shared" si="21"/>
        <v xml:space="preserve"> </v>
      </c>
      <c r="K323" s="26" t="str">
        <f t="shared" si="22"/>
        <v xml:space="preserve"> </v>
      </c>
    </row>
    <row r="324" spans="2:11" x14ac:dyDescent="0.25">
      <c r="B324" s="49"/>
      <c r="D324" s="51"/>
      <c r="E324" s="51"/>
      <c r="F324" s="27"/>
      <c r="G324" s="57"/>
      <c r="H324" s="57" t="str">
        <f t="shared" si="23"/>
        <v xml:space="preserve"> </v>
      </c>
      <c r="I324" s="26" t="str">
        <f t="shared" si="20"/>
        <v xml:space="preserve"> </v>
      </c>
      <c r="J324" s="26" t="str">
        <f t="shared" si="21"/>
        <v xml:space="preserve"> </v>
      </c>
      <c r="K324" s="26" t="str">
        <f t="shared" si="22"/>
        <v xml:space="preserve"> </v>
      </c>
    </row>
    <row r="325" spans="2:11" x14ac:dyDescent="0.25">
      <c r="B325" s="49"/>
      <c r="D325" s="51"/>
      <c r="E325" s="51"/>
      <c r="F325" s="27"/>
      <c r="G325" s="57"/>
      <c r="H325" s="57" t="str">
        <f t="shared" si="23"/>
        <v xml:space="preserve"> </v>
      </c>
      <c r="I325" s="26" t="str">
        <f t="shared" si="20"/>
        <v xml:space="preserve"> </v>
      </c>
      <c r="J325" s="26" t="str">
        <f t="shared" si="21"/>
        <v xml:space="preserve"> </v>
      </c>
      <c r="K325" s="26" t="str">
        <f t="shared" si="22"/>
        <v xml:space="preserve"> </v>
      </c>
    </row>
    <row r="326" spans="2:11" x14ac:dyDescent="0.25">
      <c r="B326" s="49"/>
      <c r="D326" s="51"/>
      <c r="E326" s="51"/>
      <c r="F326" s="27"/>
      <c r="G326" s="57"/>
      <c r="H326" s="57" t="str">
        <f t="shared" si="23"/>
        <v xml:space="preserve"> </v>
      </c>
      <c r="I326" s="26" t="str">
        <f t="shared" si="20"/>
        <v xml:space="preserve"> </v>
      </c>
      <c r="J326" s="26" t="str">
        <f t="shared" si="21"/>
        <v xml:space="preserve"> </v>
      </c>
      <c r="K326" s="26" t="str">
        <f t="shared" si="22"/>
        <v xml:space="preserve"> </v>
      </c>
    </row>
    <row r="327" spans="2:11" x14ac:dyDescent="0.25">
      <c r="B327" s="49"/>
      <c r="D327" s="51"/>
      <c r="E327" s="51"/>
      <c r="F327" s="27"/>
      <c r="G327" s="57"/>
      <c r="H327" s="57" t="str">
        <f t="shared" ref="H327:H330" si="24">IF(OR($F327&gt;=50, ISBLANK(D327), ISBLANK(E327))," ", "No Control Limit" )</f>
        <v xml:space="preserve"> </v>
      </c>
      <c r="I327" s="26" t="str">
        <f t="shared" si="20"/>
        <v xml:space="preserve"> </v>
      </c>
      <c r="J327" s="26" t="str">
        <f t="shared" si="21"/>
        <v xml:space="preserve"> </v>
      </c>
      <c r="K327" s="26" t="str">
        <f t="shared" si="22"/>
        <v xml:space="preserve"> </v>
      </c>
    </row>
    <row r="328" spans="2:11" x14ac:dyDescent="0.25">
      <c r="B328" s="49"/>
      <c r="D328" s="51"/>
      <c r="E328" s="51"/>
      <c r="F328" s="27"/>
      <c r="G328" s="57"/>
      <c r="H328" s="57" t="str">
        <f t="shared" si="24"/>
        <v xml:space="preserve"> </v>
      </c>
      <c r="I328" s="26" t="str">
        <f t="shared" si="20"/>
        <v xml:space="preserve"> </v>
      </c>
      <c r="J328" s="26" t="str">
        <f t="shared" si="21"/>
        <v xml:space="preserve"> </v>
      </c>
      <c r="K328" s="26" t="str">
        <f t="shared" si="22"/>
        <v xml:space="preserve"> </v>
      </c>
    </row>
    <row r="329" spans="2:11" x14ac:dyDescent="0.25">
      <c r="B329" s="49"/>
      <c r="D329" s="51"/>
      <c r="E329" s="51"/>
      <c r="F329" s="27"/>
      <c r="G329" s="57"/>
      <c r="H329" s="57" t="str">
        <f t="shared" si="24"/>
        <v xml:space="preserve"> </v>
      </c>
      <c r="I329" s="26" t="str">
        <f t="shared" si="20"/>
        <v xml:space="preserve"> </v>
      </c>
      <c r="J329" s="26" t="str">
        <f t="shared" si="21"/>
        <v xml:space="preserve"> </v>
      </c>
      <c r="K329" s="26" t="str">
        <f t="shared" si="22"/>
        <v xml:space="preserve"> </v>
      </c>
    </row>
    <row r="330" spans="2:11" x14ac:dyDescent="0.25">
      <c r="B330" s="49"/>
      <c r="D330" s="51"/>
      <c r="E330" s="51"/>
      <c r="F330" s="27"/>
      <c r="G330" s="57"/>
      <c r="H330" s="57" t="str">
        <f t="shared" si="24"/>
        <v xml:space="preserve"> </v>
      </c>
      <c r="I330" s="26" t="str">
        <f t="shared" si="20"/>
        <v xml:space="preserve"> </v>
      </c>
      <c r="J330" s="26" t="str">
        <f t="shared" si="21"/>
        <v xml:space="preserve"> </v>
      </c>
      <c r="K330" s="26" t="str">
        <f t="shared" si="22"/>
        <v xml:space="preserve"> </v>
      </c>
    </row>
  </sheetData>
  <mergeCells count="16">
    <mergeCell ref="M6:P6"/>
    <mergeCell ref="M11:P11"/>
    <mergeCell ref="M13:N13"/>
    <mergeCell ref="M16:P16"/>
    <mergeCell ref="M21:P21"/>
    <mergeCell ref="M23:P23"/>
    <mergeCell ref="M14:N14"/>
    <mergeCell ref="M8:N8"/>
    <mergeCell ref="M9:N9"/>
    <mergeCell ref="M18:N18"/>
    <mergeCell ref="M19:N19"/>
    <mergeCell ref="Y6:AA6"/>
    <mergeCell ref="U8:V8"/>
    <mergeCell ref="U9:V9"/>
    <mergeCell ref="U10:V10"/>
    <mergeCell ref="T6:W6"/>
  </mergeCells>
  <conditionalFormatting sqref="I6:K330">
    <cfRule type="containsText" dxfId="10" priority="13" operator="containsText" text="Out of Control">
      <formula>NOT(ISERROR(SEARCH("Out of Control",I6)))</formula>
    </cfRule>
    <cfRule type="containsText" dxfId="9" priority="14" operator="containsText" text="In Control">
      <formula>NOT(ISERROR(SEARCH("In Control",I6)))</formula>
    </cfRule>
    <cfRule type="containsText" dxfId="8" priority="15" operator="containsText" text="Warning Level">
      <formula>NOT(ISERROR(SEARCH("Warning Level",I6)))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"/>
  <sheetViews>
    <sheetView workbookViewId="0">
      <selection activeCell="L6" sqref="L6"/>
    </sheetView>
  </sheetViews>
  <sheetFormatPr defaultRowHeight="15" x14ac:dyDescent="0.25"/>
  <cols>
    <col min="1" max="1" width="13.42578125" bestFit="1" customWidth="1"/>
    <col min="2" max="2" width="14.5703125" customWidth="1"/>
    <col min="3" max="3" width="6.5703125" customWidth="1"/>
    <col min="4" max="4" width="13" customWidth="1"/>
    <col min="5" max="6" width="9.42578125" bestFit="1" customWidth="1"/>
    <col min="7" max="8" width="20.140625" bestFit="1" customWidth="1"/>
    <col min="10" max="10" width="3.28515625" bestFit="1" customWidth="1"/>
    <col min="11" max="11" width="4.5703125" bestFit="1" customWidth="1"/>
    <col min="12" max="12" width="21.5703125" bestFit="1" customWidth="1"/>
    <col min="13" max="14" width="4.5703125" bestFit="1" customWidth="1"/>
    <col min="15" max="15" width="1.7109375" bestFit="1" customWidth="1"/>
    <col min="16" max="16" width="4.5703125" bestFit="1" customWidth="1"/>
  </cols>
  <sheetData>
    <row r="1" spans="1:17" s="2" customFormat="1" ht="20.25" thickBot="1" x14ac:dyDescent="0.3">
      <c r="A1" s="44"/>
      <c r="B1" s="4" t="s">
        <v>35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21" thickTop="1" thickBot="1" x14ac:dyDescent="0.3">
      <c r="B2" s="4" t="s">
        <v>19</v>
      </c>
      <c r="C2" s="4"/>
      <c r="D2" s="4"/>
    </row>
    <row r="3" spans="1:17" s="1" customFormat="1" ht="15.75" thickTop="1" x14ac:dyDescent="0.2">
      <c r="A3" s="2"/>
      <c r="B3" s="2"/>
      <c r="C3" s="3"/>
      <c r="D3" s="15"/>
      <c r="E3" s="3"/>
      <c r="F3" s="3"/>
      <c r="G3" s="3"/>
      <c r="H3" s="3"/>
      <c r="I3" s="3"/>
    </row>
    <row r="5" spans="1:17" ht="75.75" customHeight="1" x14ac:dyDescent="0.3">
      <c r="A5" s="30" t="s">
        <v>4</v>
      </c>
      <c r="B5" s="30" t="s">
        <v>5</v>
      </c>
      <c r="C5" s="17" t="s">
        <v>6</v>
      </c>
      <c r="D5" s="17" t="s">
        <v>9</v>
      </c>
      <c r="E5" s="17" t="s">
        <v>10</v>
      </c>
      <c r="F5" s="18" t="s">
        <v>7</v>
      </c>
      <c r="H5" s="13" t="s">
        <v>40</v>
      </c>
      <c r="I5" s="14"/>
    </row>
    <row r="6" spans="1:17" ht="16.5" x14ac:dyDescent="0.3">
      <c r="A6" s="19"/>
      <c r="B6" s="47"/>
      <c r="C6" s="20"/>
      <c r="D6" s="47"/>
      <c r="E6" s="47"/>
      <c r="F6" s="45" t="str">
        <f>IF(ISBLANK(D6), " ", ABS((D6-'Control Chart - Blanks'!E6)/E6))</f>
        <v xml:space="preserve"> </v>
      </c>
      <c r="G6" s="46" t="str">
        <f t="shared" ref="G6:G37" si="0">IF(ISBLANK(D6)," ",IF(F6&lt;N$7,"In Control",IF(AND(F6&gt;=P$8,F6&lt;P$7),"Warning Level","Out of Control")))</f>
        <v xml:space="preserve"> </v>
      </c>
      <c r="H6" s="22"/>
      <c r="I6" s="23"/>
      <c r="J6" s="43"/>
      <c r="K6" s="62"/>
      <c r="L6" s="62"/>
      <c r="M6" s="62"/>
      <c r="N6" s="62"/>
      <c r="O6" s="62"/>
      <c r="P6" s="62"/>
      <c r="Q6" s="62"/>
    </row>
    <row r="7" spans="1:17" ht="16.5" x14ac:dyDescent="0.3">
      <c r="A7" s="19"/>
      <c r="B7" s="47"/>
      <c r="C7" s="20"/>
      <c r="D7" s="47"/>
      <c r="E7" s="47"/>
      <c r="F7" s="45" t="str">
        <f t="shared" ref="F7:F70" si="1">IF(ISBLANK(D7), " ", ABS((D7-E7)/E7))</f>
        <v xml:space="preserve"> </v>
      </c>
      <c r="G7" s="46" t="str">
        <f t="shared" si="0"/>
        <v xml:space="preserve"> </v>
      </c>
      <c r="I7" s="62"/>
      <c r="J7" s="62"/>
      <c r="K7" s="22"/>
      <c r="L7" s="23"/>
      <c r="M7" s="43"/>
      <c r="N7" s="96"/>
      <c r="O7" s="97"/>
      <c r="P7" s="96"/>
      <c r="Q7" s="62"/>
    </row>
    <row r="8" spans="1:17" ht="16.5" x14ac:dyDescent="0.3">
      <c r="A8" s="19"/>
      <c r="B8" s="47"/>
      <c r="C8" s="20"/>
      <c r="D8" s="47"/>
      <c r="E8" s="47"/>
      <c r="F8" s="45" t="str">
        <f t="shared" si="1"/>
        <v xml:space="preserve"> </v>
      </c>
      <c r="G8" s="46" t="str">
        <f t="shared" si="0"/>
        <v xml:space="preserve"> </v>
      </c>
      <c r="I8" s="62"/>
      <c r="J8" s="62"/>
      <c r="K8" s="22"/>
      <c r="L8" s="98"/>
      <c r="M8" s="43"/>
      <c r="N8" s="96"/>
      <c r="O8" s="97"/>
      <c r="P8" s="96"/>
      <c r="Q8" s="62"/>
    </row>
    <row r="9" spans="1:17" ht="16.5" x14ac:dyDescent="0.3">
      <c r="A9" s="19"/>
      <c r="B9" s="47"/>
      <c r="C9" s="20"/>
      <c r="D9" s="47"/>
      <c r="E9" s="47"/>
      <c r="F9" s="45" t="str">
        <f t="shared" si="1"/>
        <v xml:space="preserve"> </v>
      </c>
      <c r="G9" s="46" t="str">
        <f t="shared" si="0"/>
        <v xml:space="preserve"> </v>
      </c>
      <c r="H9" s="22"/>
      <c r="I9" s="23"/>
      <c r="J9" s="24"/>
    </row>
    <row r="10" spans="1:17" ht="16.5" x14ac:dyDescent="0.3">
      <c r="A10" s="19"/>
      <c r="B10" s="47"/>
      <c r="C10" s="20"/>
      <c r="D10" s="47"/>
      <c r="E10" s="47"/>
      <c r="F10" s="45" t="str">
        <f t="shared" si="1"/>
        <v xml:space="preserve"> </v>
      </c>
      <c r="G10" s="46" t="str">
        <f t="shared" si="0"/>
        <v xml:space="preserve"> </v>
      </c>
      <c r="H10" s="22"/>
      <c r="I10" s="23"/>
      <c r="J10" s="24"/>
      <c r="K10" s="87">
        <v>0.15</v>
      </c>
      <c r="L10" s="88" t="s">
        <v>56</v>
      </c>
      <c r="M10" s="89">
        <v>0.25</v>
      </c>
    </row>
    <row r="11" spans="1:17" ht="16.5" x14ac:dyDescent="0.3">
      <c r="A11" s="19"/>
      <c r="B11" s="47"/>
      <c r="C11" s="16"/>
      <c r="D11" s="47"/>
      <c r="E11" s="47"/>
      <c r="F11" s="45" t="str">
        <f t="shared" si="1"/>
        <v xml:space="preserve"> </v>
      </c>
      <c r="G11" s="46" t="str">
        <f t="shared" si="0"/>
        <v xml:space="preserve"> </v>
      </c>
      <c r="K11" s="92">
        <v>0</v>
      </c>
      <c r="L11" s="90" t="s">
        <v>57</v>
      </c>
      <c r="M11" s="91">
        <v>0.15</v>
      </c>
    </row>
    <row r="12" spans="1:17" ht="16.5" x14ac:dyDescent="0.3">
      <c r="A12" s="19"/>
      <c r="B12" s="47"/>
      <c r="D12" s="21"/>
      <c r="E12" s="47"/>
      <c r="F12" s="45" t="str">
        <f t="shared" si="1"/>
        <v xml:space="preserve"> </v>
      </c>
      <c r="G12" s="46" t="str">
        <f t="shared" si="0"/>
        <v xml:space="preserve"> </v>
      </c>
    </row>
    <row r="13" spans="1:17" ht="16.5" x14ac:dyDescent="0.3">
      <c r="A13" s="19"/>
      <c r="B13" s="47"/>
      <c r="D13" s="21"/>
      <c r="E13" s="47"/>
      <c r="F13" s="45" t="str">
        <f t="shared" si="1"/>
        <v xml:space="preserve"> </v>
      </c>
      <c r="G13" s="46" t="str">
        <f t="shared" si="0"/>
        <v xml:space="preserve"> </v>
      </c>
    </row>
    <row r="14" spans="1:17" ht="16.5" x14ac:dyDescent="0.3">
      <c r="A14" s="19"/>
      <c r="B14" s="47"/>
      <c r="D14" s="47"/>
      <c r="E14" s="47"/>
      <c r="F14" s="45" t="str">
        <f t="shared" si="1"/>
        <v xml:space="preserve"> </v>
      </c>
      <c r="G14" s="46" t="str">
        <f t="shared" si="0"/>
        <v xml:space="preserve"> </v>
      </c>
    </row>
    <row r="15" spans="1:17" ht="16.5" x14ac:dyDescent="0.3">
      <c r="A15" s="19"/>
      <c r="B15" s="47"/>
      <c r="D15" s="47"/>
      <c r="E15" s="47"/>
      <c r="F15" s="45" t="str">
        <f t="shared" si="1"/>
        <v xml:space="preserve"> </v>
      </c>
      <c r="G15" s="46" t="str">
        <f t="shared" si="0"/>
        <v xml:space="preserve"> </v>
      </c>
    </row>
    <row r="16" spans="1:17" ht="16.5" x14ac:dyDescent="0.3">
      <c r="A16" s="19"/>
      <c r="B16" s="47"/>
      <c r="D16" s="47"/>
      <c r="E16" s="47"/>
      <c r="F16" s="45" t="str">
        <f t="shared" si="1"/>
        <v xml:space="preserve"> </v>
      </c>
      <c r="G16" s="46" t="str">
        <f t="shared" si="0"/>
        <v xml:space="preserve"> </v>
      </c>
    </row>
    <row r="17" spans="1:7" ht="16.5" x14ac:dyDescent="0.3">
      <c r="A17" s="19"/>
      <c r="B17" s="47"/>
      <c r="D17" s="47"/>
      <c r="E17" s="47"/>
      <c r="F17" s="45" t="str">
        <f t="shared" si="1"/>
        <v xml:space="preserve"> </v>
      </c>
      <c r="G17" s="46" t="str">
        <f t="shared" si="0"/>
        <v xml:space="preserve"> </v>
      </c>
    </row>
    <row r="18" spans="1:7" ht="16.5" x14ac:dyDescent="0.3">
      <c r="A18" s="19"/>
      <c r="B18" s="47"/>
      <c r="D18" s="47"/>
      <c r="E18" s="47"/>
      <c r="F18" s="45" t="str">
        <f t="shared" si="1"/>
        <v xml:space="preserve"> </v>
      </c>
      <c r="G18" s="46" t="str">
        <f t="shared" si="0"/>
        <v xml:space="preserve"> </v>
      </c>
    </row>
    <row r="19" spans="1:7" ht="16.5" x14ac:dyDescent="0.3">
      <c r="A19" s="19"/>
      <c r="B19" s="47"/>
      <c r="D19" s="47"/>
      <c r="E19" s="47"/>
      <c r="F19" s="45" t="str">
        <f t="shared" si="1"/>
        <v xml:space="preserve"> </v>
      </c>
      <c r="G19" s="46" t="str">
        <f t="shared" si="0"/>
        <v xml:space="preserve"> </v>
      </c>
    </row>
    <row r="20" spans="1:7" ht="16.5" x14ac:dyDescent="0.3">
      <c r="A20" s="19"/>
      <c r="B20" s="47"/>
      <c r="D20" s="47"/>
      <c r="E20" s="47"/>
      <c r="F20" s="45" t="str">
        <f t="shared" si="1"/>
        <v xml:space="preserve"> </v>
      </c>
      <c r="G20" s="46" t="str">
        <f t="shared" si="0"/>
        <v xml:space="preserve"> </v>
      </c>
    </row>
    <row r="21" spans="1:7" ht="16.5" x14ac:dyDescent="0.3">
      <c r="A21" s="19"/>
      <c r="B21" s="47"/>
      <c r="D21" s="47"/>
      <c r="E21" s="47"/>
      <c r="F21" s="45" t="str">
        <f t="shared" si="1"/>
        <v xml:space="preserve"> </v>
      </c>
      <c r="G21" s="46" t="str">
        <f t="shared" si="0"/>
        <v xml:space="preserve"> </v>
      </c>
    </row>
    <row r="22" spans="1:7" ht="16.5" x14ac:dyDescent="0.3">
      <c r="A22" s="19"/>
      <c r="B22" s="47"/>
      <c r="D22" s="47"/>
      <c r="E22" s="47"/>
      <c r="F22" s="45" t="str">
        <f t="shared" si="1"/>
        <v xml:space="preserve"> </v>
      </c>
      <c r="G22" s="46" t="str">
        <f t="shared" si="0"/>
        <v xml:space="preserve"> </v>
      </c>
    </row>
    <row r="23" spans="1:7" ht="16.5" x14ac:dyDescent="0.3">
      <c r="A23" s="19"/>
      <c r="B23" s="47"/>
      <c r="D23" s="47"/>
      <c r="E23" s="47"/>
      <c r="F23" s="45" t="str">
        <f t="shared" si="1"/>
        <v xml:space="preserve"> </v>
      </c>
      <c r="G23" s="46" t="str">
        <f t="shared" si="0"/>
        <v xml:space="preserve"> </v>
      </c>
    </row>
    <row r="24" spans="1:7" ht="16.5" x14ac:dyDescent="0.3">
      <c r="B24" s="48"/>
      <c r="F24" s="45" t="str">
        <f t="shared" si="1"/>
        <v xml:space="preserve"> </v>
      </c>
      <c r="G24" s="46" t="str">
        <f t="shared" si="0"/>
        <v xml:space="preserve"> </v>
      </c>
    </row>
    <row r="25" spans="1:7" ht="16.5" x14ac:dyDescent="0.3">
      <c r="B25" s="48"/>
      <c r="F25" s="45" t="str">
        <f t="shared" si="1"/>
        <v xml:space="preserve"> </v>
      </c>
      <c r="G25" s="46" t="str">
        <f t="shared" si="0"/>
        <v xml:space="preserve"> </v>
      </c>
    </row>
    <row r="26" spans="1:7" ht="16.5" x14ac:dyDescent="0.3">
      <c r="B26" s="48"/>
      <c r="F26" s="45" t="str">
        <f t="shared" si="1"/>
        <v xml:space="preserve"> </v>
      </c>
      <c r="G26" s="46" t="str">
        <f t="shared" si="0"/>
        <v xml:space="preserve"> </v>
      </c>
    </row>
    <row r="27" spans="1:7" ht="16.5" x14ac:dyDescent="0.3">
      <c r="B27" s="48"/>
      <c r="F27" s="45" t="str">
        <f t="shared" si="1"/>
        <v xml:space="preserve"> </v>
      </c>
      <c r="G27" s="46" t="str">
        <f t="shared" si="0"/>
        <v xml:space="preserve"> </v>
      </c>
    </row>
    <row r="28" spans="1:7" ht="16.5" x14ac:dyDescent="0.3">
      <c r="B28" s="48"/>
      <c r="F28" s="45" t="str">
        <f t="shared" si="1"/>
        <v xml:space="preserve"> </v>
      </c>
      <c r="G28" s="46" t="str">
        <f t="shared" si="0"/>
        <v xml:space="preserve"> </v>
      </c>
    </row>
    <row r="29" spans="1:7" ht="16.5" x14ac:dyDescent="0.3">
      <c r="B29" s="48"/>
      <c r="F29" s="45" t="str">
        <f t="shared" si="1"/>
        <v xml:space="preserve"> </v>
      </c>
      <c r="G29" s="46" t="str">
        <f t="shared" si="0"/>
        <v xml:space="preserve"> </v>
      </c>
    </row>
    <row r="30" spans="1:7" ht="16.5" x14ac:dyDescent="0.3">
      <c r="B30" s="48"/>
      <c r="F30" s="45" t="str">
        <f t="shared" si="1"/>
        <v xml:space="preserve"> </v>
      </c>
      <c r="G30" s="46" t="str">
        <f t="shared" si="0"/>
        <v xml:space="preserve"> </v>
      </c>
    </row>
    <row r="31" spans="1:7" ht="16.5" x14ac:dyDescent="0.3">
      <c r="B31" s="48"/>
      <c r="F31" s="45" t="str">
        <f t="shared" si="1"/>
        <v xml:space="preserve"> </v>
      </c>
      <c r="G31" s="46" t="str">
        <f t="shared" si="0"/>
        <v xml:space="preserve"> </v>
      </c>
    </row>
    <row r="32" spans="1:7" ht="16.5" x14ac:dyDescent="0.3">
      <c r="B32" s="48"/>
      <c r="F32" s="45" t="str">
        <f t="shared" si="1"/>
        <v xml:space="preserve"> </v>
      </c>
      <c r="G32" s="46" t="str">
        <f t="shared" si="0"/>
        <v xml:space="preserve"> </v>
      </c>
    </row>
    <row r="33" spans="2:7" ht="16.5" x14ac:dyDescent="0.3">
      <c r="B33" s="48"/>
      <c r="F33" s="45" t="str">
        <f t="shared" si="1"/>
        <v xml:space="preserve"> </v>
      </c>
      <c r="G33" s="46" t="str">
        <f t="shared" si="0"/>
        <v xml:space="preserve"> </v>
      </c>
    </row>
    <row r="34" spans="2:7" ht="16.5" x14ac:dyDescent="0.3">
      <c r="B34" s="48"/>
      <c r="F34" s="45" t="str">
        <f t="shared" si="1"/>
        <v xml:space="preserve"> </v>
      </c>
      <c r="G34" s="46" t="str">
        <f t="shared" si="0"/>
        <v xml:space="preserve"> </v>
      </c>
    </row>
    <row r="35" spans="2:7" ht="16.5" x14ac:dyDescent="0.3">
      <c r="B35" s="48"/>
      <c r="F35" s="45" t="str">
        <f t="shared" si="1"/>
        <v xml:space="preserve"> </v>
      </c>
      <c r="G35" s="46" t="str">
        <f t="shared" si="0"/>
        <v xml:space="preserve"> </v>
      </c>
    </row>
    <row r="36" spans="2:7" ht="16.5" x14ac:dyDescent="0.3">
      <c r="B36" s="48"/>
      <c r="F36" s="45" t="str">
        <f t="shared" si="1"/>
        <v xml:space="preserve"> </v>
      </c>
      <c r="G36" s="46" t="str">
        <f t="shared" si="0"/>
        <v xml:space="preserve"> </v>
      </c>
    </row>
    <row r="37" spans="2:7" ht="16.5" x14ac:dyDescent="0.3">
      <c r="B37" s="48"/>
      <c r="F37" s="45" t="str">
        <f t="shared" si="1"/>
        <v xml:space="preserve"> </v>
      </c>
      <c r="G37" s="46" t="str">
        <f t="shared" si="0"/>
        <v xml:space="preserve"> </v>
      </c>
    </row>
    <row r="38" spans="2:7" ht="16.5" x14ac:dyDescent="0.3">
      <c r="B38" s="48"/>
      <c r="F38" s="45" t="str">
        <f t="shared" si="1"/>
        <v xml:space="preserve"> </v>
      </c>
      <c r="G38" s="46" t="str">
        <f t="shared" ref="G38:G69" si="2">IF(ISBLANK(D38)," ",IF(F38&lt;N$7,"In Control",IF(AND(F38&gt;=P$8,F38&lt;P$7),"Warning Level","Out of Control")))</f>
        <v xml:space="preserve"> </v>
      </c>
    </row>
    <row r="39" spans="2:7" ht="16.5" x14ac:dyDescent="0.3">
      <c r="B39" s="48"/>
      <c r="F39" s="45" t="str">
        <f t="shared" si="1"/>
        <v xml:space="preserve"> </v>
      </c>
      <c r="G39" s="46" t="str">
        <f t="shared" si="2"/>
        <v xml:space="preserve"> </v>
      </c>
    </row>
    <row r="40" spans="2:7" ht="16.5" x14ac:dyDescent="0.3">
      <c r="B40" s="48"/>
      <c r="F40" s="45" t="str">
        <f t="shared" si="1"/>
        <v xml:space="preserve"> </v>
      </c>
      <c r="G40" s="46" t="str">
        <f t="shared" si="2"/>
        <v xml:space="preserve"> </v>
      </c>
    </row>
    <row r="41" spans="2:7" ht="16.5" x14ac:dyDescent="0.3">
      <c r="B41" s="48"/>
      <c r="F41" s="45" t="str">
        <f t="shared" si="1"/>
        <v xml:space="preserve"> </v>
      </c>
      <c r="G41" s="46" t="str">
        <f t="shared" si="2"/>
        <v xml:space="preserve"> </v>
      </c>
    </row>
    <row r="42" spans="2:7" ht="16.5" x14ac:dyDescent="0.3">
      <c r="B42" s="48"/>
      <c r="F42" s="45" t="str">
        <f t="shared" si="1"/>
        <v xml:space="preserve"> </v>
      </c>
      <c r="G42" s="46" t="str">
        <f t="shared" si="2"/>
        <v xml:space="preserve"> </v>
      </c>
    </row>
    <row r="43" spans="2:7" ht="16.5" x14ac:dyDescent="0.3">
      <c r="B43" s="48"/>
      <c r="F43" s="45" t="str">
        <f t="shared" si="1"/>
        <v xml:space="preserve"> </v>
      </c>
      <c r="G43" s="46" t="str">
        <f t="shared" si="2"/>
        <v xml:space="preserve"> </v>
      </c>
    </row>
    <row r="44" spans="2:7" ht="16.5" x14ac:dyDescent="0.3">
      <c r="B44" s="48"/>
      <c r="F44" s="45" t="str">
        <f t="shared" si="1"/>
        <v xml:space="preserve"> </v>
      </c>
      <c r="G44" s="46" t="str">
        <f t="shared" si="2"/>
        <v xml:space="preserve"> </v>
      </c>
    </row>
    <row r="45" spans="2:7" ht="16.5" x14ac:dyDescent="0.3">
      <c r="B45" s="48"/>
      <c r="F45" s="45" t="str">
        <f t="shared" si="1"/>
        <v xml:space="preserve"> </v>
      </c>
      <c r="G45" s="46" t="str">
        <f t="shared" si="2"/>
        <v xml:space="preserve"> </v>
      </c>
    </row>
    <row r="46" spans="2:7" ht="16.5" x14ac:dyDescent="0.3">
      <c r="B46" s="48"/>
      <c r="F46" s="45" t="str">
        <f t="shared" si="1"/>
        <v xml:space="preserve"> </v>
      </c>
      <c r="G46" s="46" t="str">
        <f t="shared" si="2"/>
        <v xml:space="preserve"> </v>
      </c>
    </row>
    <row r="47" spans="2:7" ht="16.5" x14ac:dyDescent="0.3">
      <c r="B47" s="48"/>
      <c r="F47" s="45" t="str">
        <f t="shared" si="1"/>
        <v xml:space="preserve"> </v>
      </c>
      <c r="G47" s="46" t="str">
        <f t="shared" si="2"/>
        <v xml:space="preserve"> </v>
      </c>
    </row>
    <row r="48" spans="2:7" ht="16.5" x14ac:dyDescent="0.3">
      <c r="B48" s="48"/>
      <c r="F48" s="45" t="str">
        <f t="shared" si="1"/>
        <v xml:space="preserve"> </v>
      </c>
      <c r="G48" s="46" t="str">
        <f t="shared" si="2"/>
        <v xml:space="preserve"> </v>
      </c>
    </row>
    <row r="49" spans="2:7" ht="16.5" x14ac:dyDescent="0.3">
      <c r="B49" s="48"/>
      <c r="F49" s="45" t="str">
        <f t="shared" si="1"/>
        <v xml:space="preserve"> </v>
      </c>
      <c r="G49" s="46" t="str">
        <f t="shared" si="2"/>
        <v xml:space="preserve"> </v>
      </c>
    </row>
    <row r="50" spans="2:7" ht="16.5" x14ac:dyDescent="0.3">
      <c r="B50" s="48"/>
      <c r="F50" s="45" t="str">
        <f t="shared" si="1"/>
        <v xml:space="preserve"> </v>
      </c>
      <c r="G50" s="46" t="str">
        <f t="shared" si="2"/>
        <v xml:space="preserve"> </v>
      </c>
    </row>
    <row r="51" spans="2:7" ht="16.5" x14ac:dyDescent="0.3">
      <c r="B51" s="48"/>
      <c r="F51" s="45" t="str">
        <f t="shared" si="1"/>
        <v xml:space="preserve"> </v>
      </c>
      <c r="G51" s="46" t="str">
        <f t="shared" si="2"/>
        <v xml:space="preserve"> </v>
      </c>
    </row>
    <row r="52" spans="2:7" ht="16.5" x14ac:dyDescent="0.3">
      <c r="B52" s="48"/>
      <c r="F52" s="45" t="str">
        <f t="shared" si="1"/>
        <v xml:space="preserve"> </v>
      </c>
      <c r="G52" s="46" t="str">
        <f t="shared" si="2"/>
        <v xml:space="preserve"> </v>
      </c>
    </row>
    <row r="53" spans="2:7" ht="16.5" x14ac:dyDescent="0.3">
      <c r="B53" s="48"/>
      <c r="F53" s="45" t="str">
        <f t="shared" si="1"/>
        <v xml:space="preserve"> </v>
      </c>
      <c r="G53" s="46" t="str">
        <f t="shared" si="2"/>
        <v xml:space="preserve"> </v>
      </c>
    </row>
    <row r="54" spans="2:7" ht="16.5" x14ac:dyDescent="0.3">
      <c r="B54" s="48"/>
      <c r="F54" s="45" t="str">
        <f t="shared" si="1"/>
        <v xml:space="preserve"> </v>
      </c>
      <c r="G54" s="46" t="str">
        <f t="shared" si="2"/>
        <v xml:space="preserve"> </v>
      </c>
    </row>
    <row r="55" spans="2:7" ht="16.5" x14ac:dyDescent="0.3">
      <c r="B55" s="48"/>
      <c r="F55" s="45" t="str">
        <f t="shared" si="1"/>
        <v xml:space="preserve"> </v>
      </c>
      <c r="G55" s="46" t="str">
        <f t="shared" si="2"/>
        <v xml:space="preserve"> </v>
      </c>
    </row>
    <row r="56" spans="2:7" ht="16.5" x14ac:dyDescent="0.3">
      <c r="B56" s="48"/>
      <c r="F56" s="45" t="str">
        <f t="shared" si="1"/>
        <v xml:space="preserve"> </v>
      </c>
      <c r="G56" s="46" t="str">
        <f t="shared" si="2"/>
        <v xml:space="preserve"> </v>
      </c>
    </row>
    <row r="57" spans="2:7" ht="16.5" x14ac:dyDescent="0.3">
      <c r="B57" s="48"/>
      <c r="F57" s="45" t="str">
        <f t="shared" si="1"/>
        <v xml:space="preserve"> </v>
      </c>
      <c r="G57" s="46" t="str">
        <f t="shared" si="2"/>
        <v xml:space="preserve"> </v>
      </c>
    </row>
    <row r="58" spans="2:7" ht="16.5" x14ac:dyDescent="0.3">
      <c r="B58" s="48"/>
      <c r="F58" s="45" t="str">
        <f t="shared" si="1"/>
        <v xml:space="preserve"> </v>
      </c>
      <c r="G58" s="46" t="str">
        <f t="shared" si="2"/>
        <v xml:space="preserve"> </v>
      </c>
    </row>
    <row r="59" spans="2:7" ht="16.5" x14ac:dyDescent="0.3">
      <c r="B59" s="48"/>
      <c r="F59" s="45" t="str">
        <f t="shared" si="1"/>
        <v xml:space="preserve"> </v>
      </c>
      <c r="G59" s="46" t="str">
        <f t="shared" si="2"/>
        <v xml:space="preserve"> </v>
      </c>
    </row>
    <row r="60" spans="2:7" ht="16.5" x14ac:dyDescent="0.3">
      <c r="B60" s="48"/>
      <c r="F60" s="45" t="str">
        <f t="shared" si="1"/>
        <v xml:space="preserve"> </v>
      </c>
      <c r="G60" s="46" t="str">
        <f t="shared" si="2"/>
        <v xml:space="preserve"> </v>
      </c>
    </row>
    <row r="61" spans="2:7" ht="16.5" x14ac:dyDescent="0.3">
      <c r="B61" s="48"/>
      <c r="F61" s="45" t="str">
        <f t="shared" si="1"/>
        <v xml:space="preserve"> </v>
      </c>
      <c r="G61" s="46" t="str">
        <f t="shared" si="2"/>
        <v xml:space="preserve"> </v>
      </c>
    </row>
    <row r="62" spans="2:7" ht="16.5" x14ac:dyDescent="0.3">
      <c r="B62" s="48"/>
      <c r="F62" s="45" t="str">
        <f t="shared" si="1"/>
        <v xml:space="preserve"> </v>
      </c>
      <c r="G62" s="46" t="str">
        <f t="shared" si="2"/>
        <v xml:space="preserve"> </v>
      </c>
    </row>
    <row r="63" spans="2:7" ht="16.5" x14ac:dyDescent="0.3">
      <c r="B63" s="48"/>
      <c r="F63" s="45" t="str">
        <f t="shared" si="1"/>
        <v xml:space="preserve"> </v>
      </c>
      <c r="G63" s="46" t="str">
        <f t="shared" si="2"/>
        <v xml:space="preserve"> </v>
      </c>
    </row>
    <row r="64" spans="2:7" ht="16.5" x14ac:dyDescent="0.3">
      <c r="B64" s="48"/>
      <c r="F64" s="45" t="str">
        <f t="shared" si="1"/>
        <v xml:space="preserve"> </v>
      </c>
      <c r="G64" s="46" t="str">
        <f t="shared" si="2"/>
        <v xml:space="preserve"> </v>
      </c>
    </row>
    <row r="65" spans="2:7" ht="16.5" x14ac:dyDescent="0.3">
      <c r="B65" s="48"/>
      <c r="F65" s="45" t="str">
        <f t="shared" si="1"/>
        <v xml:space="preserve"> </v>
      </c>
      <c r="G65" s="46" t="str">
        <f t="shared" si="2"/>
        <v xml:space="preserve"> </v>
      </c>
    </row>
    <row r="66" spans="2:7" ht="16.5" x14ac:dyDescent="0.3">
      <c r="B66" s="48"/>
      <c r="F66" s="45" t="str">
        <f t="shared" si="1"/>
        <v xml:space="preserve"> </v>
      </c>
      <c r="G66" s="46" t="str">
        <f t="shared" si="2"/>
        <v xml:space="preserve"> </v>
      </c>
    </row>
    <row r="67" spans="2:7" ht="16.5" x14ac:dyDescent="0.3">
      <c r="B67" s="48"/>
      <c r="F67" s="45" t="str">
        <f t="shared" si="1"/>
        <v xml:space="preserve"> </v>
      </c>
      <c r="G67" s="46" t="str">
        <f t="shared" si="2"/>
        <v xml:space="preserve"> </v>
      </c>
    </row>
    <row r="68" spans="2:7" ht="16.5" x14ac:dyDescent="0.3">
      <c r="B68" s="48"/>
      <c r="F68" s="45" t="str">
        <f t="shared" si="1"/>
        <v xml:space="preserve"> </v>
      </c>
      <c r="G68" s="46" t="str">
        <f t="shared" si="2"/>
        <v xml:space="preserve"> </v>
      </c>
    </row>
    <row r="69" spans="2:7" ht="16.5" x14ac:dyDescent="0.3">
      <c r="B69" s="48"/>
      <c r="F69" s="45" t="str">
        <f t="shared" si="1"/>
        <v xml:space="preserve"> </v>
      </c>
      <c r="G69" s="46" t="str">
        <f t="shared" si="2"/>
        <v xml:space="preserve"> </v>
      </c>
    </row>
    <row r="70" spans="2:7" ht="16.5" x14ac:dyDescent="0.3">
      <c r="B70" s="48"/>
      <c r="F70" s="45" t="str">
        <f t="shared" si="1"/>
        <v xml:space="preserve"> </v>
      </c>
      <c r="G70" s="46" t="str">
        <f t="shared" ref="G70:G100" si="3">IF(ISBLANK(D70)," ",IF(F70&lt;N$7,"In Control",IF(AND(F70&gt;=P$8,F70&lt;P$7),"Warning Level","Out of Control")))</f>
        <v xml:space="preserve"> </v>
      </c>
    </row>
    <row r="71" spans="2:7" ht="16.5" x14ac:dyDescent="0.3">
      <c r="B71" s="48"/>
      <c r="F71" s="45" t="str">
        <f t="shared" ref="F71:F100" si="4">IF(ISBLANK(D71), " ", ABS((D71-E71)/E71))</f>
        <v xml:space="preserve"> </v>
      </c>
      <c r="G71" s="46" t="str">
        <f t="shared" si="3"/>
        <v xml:space="preserve"> </v>
      </c>
    </row>
    <row r="72" spans="2:7" ht="16.5" x14ac:dyDescent="0.3">
      <c r="B72" s="48"/>
      <c r="F72" s="45" t="str">
        <f t="shared" si="4"/>
        <v xml:space="preserve"> </v>
      </c>
      <c r="G72" s="46" t="str">
        <f t="shared" si="3"/>
        <v xml:space="preserve"> </v>
      </c>
    </row>
    <row r="73" spans="2:7" ht="16.5" x14ac:dyDescent="0.3">
      <c r="B73" s="48"/>
      <c r="F73" s="45" t="str">
        <f t="shared" si="4"/>
        <v xml:space="preserve"> </v>
      </c>
      <c r="G73" s="46" t="str">
        <f t="shared" si="3"/>
        <v xml:space="preserve"> </v>
      </c>
    </row>
    <row r="74" spans="2:7" ht="16.5" x14ac:dyDescent="0.3">
      <c r="B74" s="48"/>
      <c r="F74" s="45" t="str">
        <f t="shared" si="4"/>
        <v xml:space="preserve"> </v>
      </c>
      <c r="G74" s="46" t="str">
        <f t="shared" si="3"/>
        <v xml:space="preserve"> </v>
      </c>
    </row>
    <row r="75" spans="2:7" ht="16.5" x14ac:dyDescent="0.3">
      <c r="B75" s="48"/>
      <c r="F75" s="45" t="str">
        <f t="shared" si="4"/>
        <v xml:space="preserve"> </v>
      </c>
      <c r="G75" s="46" t="str">
        <f t="shared" si="3"/>
        <v xml:space="preserve"> </v>
      </c>
    </row>
    <row r="76" spans="2:7" ht="16.5" x14ac:dyDescent="0.3">
      <c r="B76" s="48"/>
      <c r="F76" s="45" t="str">
        <f t="shared" si="4"/>
        <v xml:space="preserve"> </v>
      </c>
      <c r="G76" s="46" t="str">
        <f t="shared" si="3"/>
        <v xml:space="preserve"> </v>
      </c>
    </row>
    <row r="77" spans="2:7" ht="16.5" x14ac:dyDescent="0.3">
      <c r="B77" s="48"/>
      <c r="F77" s="45" t="str">
        <f t="shared" si="4"/>
        <v xml:space="preserve"> </v>
      </c>
      <c r="G77" s="46" t="str">
        <f t="shared" si="3"/>
        <v xml:space="preserve"> </v>
      </c>
    </row>
    <row r="78" spans="2:7" ht="16.5" x14ac:dyDescent="0.3">
      <c r="B78" s="48"/>
      <c r="F78" s="45" t="str">
        <f t="shared" si="4"/>
        <v xml:space="preserve"> </v>
      </c>
      <c r="G78" s="46" t="str">
        <f t="shared" si="3"/>
        <v xml:space="preserve"> </v>
      </c>
    </row>
    <row r="79" spans="2:7" ht="16.5" x14ac:dyDescent="0.3">
      <c r="B79" s="48"/>
      <c r="F79" s="45" t="str">
        <f t="shared" si="4"/>
        <v xml:space="preserve"> </v>
      </c>
      <c r="G79" s="46" t="str">
        <f t="shared" si="3"/>
        <v xml:space="preserve"> </v>
      </c>
    </row>
    <row r="80" spans="2:7" ht="16.5" x14ac:dyDescent="0.3">
      <c r="B80" s="48"/>
      <c r="F80" s="45" t="str">
        <f t="shared" si="4"/>
        <v xml:space="preserve"> </v>
      </c>
      <c r="G80" s="46" t="str">
        <f t="shared" si="3"/>
        <v xml:space="preserve"> </v>
      </c>
    </row>
    <row r="81" spans="2:7" ht="16.5" x14ac:dyDescent="0.3">
      <c r="B81" s="48"/>
      <c r="F81" s="45" t="str">
        <f t="shared" si="4"/>
        <v xml:space="preserve"> </v>
      </c>
      <c r="G81" s="46" t="str">
        <f t="shared" si="3"/>
        <v xml:space="preserve"> </v>
      </c>
    </row>
    <row r="82" spans="2:7" ht="16.5" x14ac:dyDescent="0.3">
      <c r="B82" s="48"/>
      <c r="F82" s="45" t="str">
        <f t="shared" si="4"/>
        <v xml:space="preserve"> </v>
      </c>
      <c r="G82" s="46" t="str">
        <f t="shared" si="3"/>
        <v xml:space="preserve"> </v>
      </c>
    </row>
    <row r="83" spans="2:7" ht="16.5" x14ac:dyDescent="0.3">
      <c r="B83" s="48"/>
      <c r="F83" s="45" t="str">
        <f t="shared" si="4"/>
        <v xml:space="preserve"> </v>
      </c>
      <c r="G83" s="46" t="str">
        <f t="shared" si="3"/>
        <v xml:space="preserve"> </v>
      </c>
    </row>
    <row r="84" spans="2:7" ht="16.5" x14ac:dyDescent="0.3">
      <c r="B84" s="48"/>
      <c r="F84" s="45" t="str">
        <f t="shared" si="4"/>
        <v xml:space="preserve"> </v>
      </c>
      <c r="G84" s="46" t="str">
        <f t="shared" si="3"/>
        <v xml:space="preserve"> </v>
      </c>
    </row>
    <row r="85" spans="2:7" ht="16.5" x14ac:dyDescent="0.3">
      <c r="B85" s="48"/>
      <c r="F85" s="45" t="str">
        <f t="shared" si="4"/>
        <v xml:space="preserve"> </v>
      </c>
      <c r="G85" s="46" t="str">
        <f t="shared" si="3"/>
        <v xml:space="preserve"> </v>
      </c>
    </row>
    <row r="86" spans="2:7" ht="16.5" x14ac:dyDescent="0.3">
      <c r="B86" s="48"/>
      <c r="F86" s="45" t="str">
        <f t="shared" si="4"/>
        <v xml:space="preserve"> </v>
      </c>
      <c r="G86" s="46" t="str">
        <f t="shared" si="3"/>
        <v xml:space="preserve"> </v>
      </c>
    </row>
    <row r="87" spans="2:7" ht="16.5" x14ac:dyDescent="0.3">
      <c r="B87" s="48"/>
      <c r="F87" s="45" t="str">
        <f t="shared" si="4"/>
        <v xml:space="preserve"> </v>
      </c>
      <c r="G87" s="46" t="str">
        <f t="shared" si="3"/>
        <v xml:space="preserve"> </v>
      </c>
    </row>
    <row r="88" spans="2:7" ht="16.5" x14ac:dyDescent="0.3">
      <c r="B88" s="48"/>
      <c r="F88" s="45" t="str">
        <f t="shared" si="4"/>
        <v xml:space="preserve"> </v>
      </c>
      <c r="G88" s="46" t="str">
        <f t="shared" si="3"/>
        <v xml:space="preserve"> </v>
      </c>
    </row>
    <row r="89" spans="2:7" ht="16.5" x14ac:dyDescent="0.3">
      <c r="B89" s="48"/>
      <c r="F89" s="45" t="str">
        <f t="shared" si="4"/>
        <v xml:space="preserve"> </v>
      </c>
      <c r="G89" s="46" t="str">
        <f t="shared" si="3"/>
        <v xml:space="preserve"> </v>
      </c>
    </row>
    <row r="90" spans="2:7" ht="16.5" x14ac:dyDescent="0.3">
      <c r="B90" s="48"/>
      <c r="F90" s="45" t="str">
        <f t="shared" si="4"/>
        <v xml:space="preserve"> </v>
      </c>
      <c r="G90" s="46" t="str">
        <f t="shared" si="3"/>
        <v xml:space="preserve"> </v>
      </c>
    </row>
    <row r="91" spans="2:7" ht="16.5" x14ac:dyDescent="0.3">
      <c r="B91" s="48"/>
      <c r="F91" s="45" t="str">
        <f t="shared" si="4"/>
        <v xml:space="preserve"> </v>
      </c>
      <c r="G91" s="46" t="str">
        <f t="shared" si="3"/>
        <v xml:space="preserve"> </v>
      </c>
    </row>
    <row r="92" spans="2:7" ht="16.5" x14ac:dyDescent="0.3">
      <c r="B92" s="48"/>
      <c r="F92" s="45" t="str">
        <f t="shared" si="4"/>
        <v xml:space="preserve"> </v>
      </c>
      <c r="G92" s="46" t="str">
        <f t="shared" si="3"/>
        <v xml:space="preserve"> </v>
      </c>
    </row>
    <row r="93" spans="2:7" ht="16.5" x14ac:dyDescent="0.3">
      <c r="B93" s="48"/>
      <c r="F93" s="45" t="str">
        <f t="shared" si="4"/>
        <v xml:space="preserve"> </v>
      </c>
      <c r="G93" s="46" t="str">
        <f t="shared" si="3"/>
        <v xml:space="preserve"> </v>
      </c>
    </row>
    <row r="94" spans="2:7" ht="16.5" x14ac:dyDescent="0.3">
      <c r="B94" s="48"/>
      <c r="F94" s="45" t="str">
        <f t="shared" si="4"/>
        <v xml:space="preserve"> </v>
      </c>
      <c r="G94" s="46" t="str">
        <f t="shared" si="3"/>
        <v xml:space="preserve"> </v>
      </c>
    </row>
    <row r="95" spans="2:7" ht="16.5" x14ac:dyDescent="0.3">
      <c r="B95" s="48"/>
      <c r="F95" s="45" t="str">
        <f t="shared" si="4"/>
        <v xml:space="preserve"> </v>
      </c>
      <c r="G95" s="46" t="str">
        <f t="shared" si="3"/>
        <v xml:space="preserve"> </v>
      </c>
    </row>
    <row r="96" spans="2:7" ht="16.5" x14ac:dyDescent="0.3">
      <c r="B96" s="48"/>
      <c r="F96" s="45" t="str">
        <f t="shared" si="4"/>
        <v xml:space="preserve"> </v>
      </c>
      <c r="G96" s="46" t="str">
        <f t="shared" si="3"/>
        <v xml:space="preserve"> </v>
      </c>
    </row>
    <row r="97" spans="2:7" ht="16.5" x14ac:dyDescent="0.3">
      <c r="B97" s="48"/>
      <c r="F97" s="45" t="str">
        <f t="shared" si="4"/>
        <v xml:space="preserve"> </v>
      </c>
      <c r="G97" s="46" t="str">
        <f t="shared" si="3"/>
        <v xml:space="preserve"> </v>
      </c>
    </row>
    <row r="98" spans="2:7" ht="16.5" x14ac:dyDescent="0.3">
      <c r="B98" s="48"/>
      <c r="F98" s="45" t="str">
        <f t="shared" si="4"/>
        <v xml:space="preserve"> </v>
      </c>
      <c r="G98" s="46" t="str">
        <f t="shared" si="3"/>
        <v xml:space="preserve"> </v>
      </c>
    </row>
    <row r="99" spans="2:7" ht="16.5" x14ac:dyDescent="0.3">
      <c r="B99" s="48"/>
      <c r="F99" s="45" t="str">
        <f t="shared" si="4"/>
        <v xml:space="preserve"> </v>
      </c>
      <c r="G99" s="46" t="str">
        <f t="shared" si="3"/>
        <v xml:space="preserve"> </v>
      </c>
    </row>
    <row r="100" spans="2:7" ht="16.5" x14ac:dyDescent="0.3">
      <c r="B100" s="48"/>
      <c r="F100" s="45" t="str">
        <f t="shared" si="4"/>
        <v xml:space="preserve"> </v>
      </c>
      <c r="G100" s="46" t="str">
        <f t="shared" si="3"/>
        <v xml:space="preserve"> </v>
      </c>
    </row>
  </sheetData>
  <conditionalFormatting sqref="G101:G1048576 G1:G4 H5">
    <cfRule type="containsText" dxfId="7" priority="3" operator="containsText" text="In Control">
      <formula>NOT(ISERROR(SEARCH("In Control",G1)))</formula>
    </cfRule>
    <cfRule type="containsText" dxfId="6" priority="4" operator="containsText" text="Warning Level">
      <formula>NOT(ISERROR(SEARCH("Warning Level",G1)))</formula>
    </cfRule>
  </conditionalFormatting>
  <conditionalFormatting sqref="G6:G100">
    <cfRule type="containsText" dxfId="5" priority="1" operator="containsText" text="In Control">
      <formula>NOT(ISERROR(SEARCH("In Control",G6)))</formula>
    </cfRule>
    <cfRule type="containsText" dxfId="4" priority="2" operator="containsText" text="Warning Level">
      <formula>NOT(ISERROR(SEARCH("Warning Level",G6)))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"/>
  <sheetViews>
    <sheetView workbookViewId="0">
      <selection activeCell="E9" sqref="E9"/>
    </sheetView>
  </sheetViews>
  <sheetFormatPr defaultRowHeight="15" x14ac:dyDescent="0.25"/>
  <cols>
    <col min="1" max="1" width="15.28515625" style="26" customWidth="1"/>
    <col min="2" max="2" width="12.28515625" style="26" customWidth="1"/>
    <col min="3" max="3" width="9.140625" style="26"/>
    <col min="4" max="4" width="10.140625" style="26" customWidth="1"/>
    <col min="5" max="5" width="22.7109375" style="26" bestFit="1" customWidth="1"/>
    <col min="6" max="6" width="9.140625" style="26"/>
    <col min="7" max="7" width="11.7109375" style="26" customWidth="1"/>
    <col min="8" max="8" width="13.42578125" style="26" bestFit="1" customWidth="1"/>
    <col min="9" max="9" width="9.140625" style="26"/>
    <col min="10" max="10" width="21.42578125" style="26" bestFit="1" customWidth="1"/>
    <col min="11" max="16384" width="9.140625" style="26"/>
  </cols>
  <sheetData>
    <row r="1" spans="1:13" s="2" customFormat="1" ht="12.75" x14ac:dyDescent="0.25"/>
    <row r="2" spans="1:13" s="2" customFormat="1" ht="20.25" thickBot="1" x14ac:dyDescent="0.3">
      <c r="B2" s="25" t="s">
        <v>33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" thickTop="1" thickBot="1" x14ac:dyDescent="0.3">
      <c r="B3" s="25" t="s">
        <v>18</v>
      </c>
      <c r="C3" s="25"/>
      <c r="D3" s="25"/>
      <c r="E3" s="25"/>
      <c r="F3" s="25"/>
      <c r="G3" s="25"/>
      <c r="H3" s="25"/>
    </row>
    <row r="4" spans="1:13" ht="20.25" thickTop="1" x14ac:dyDescent="0.25">
      <c r="B4" s="29" t="s">
        <v>24</v>
      </c>
      <c r="E4" s="95">
        <f>'C-NRPP Professional Information'!$C$16</f>
        <v>20</v>
      </c>
      <c r="F4" s="26" t="s">
        <v>32</v>
      </c>
    </row>
    <row r="6" spans="1:13" ht="31.5" customHeight="1" x14ac:dyDescent="0.25">
      <c r="A6" s="58" t="s">
        <v>41</v>
      </c>
      <c r="B6" s="28" t="s">
        <v>4</v>
      </c>
      <c r="C6" s="28" t="s">
        <v>5</v>
      </c>
      <c r="D6" s="28" t="s">
        <v>17</v>
      </c>
      <c r="E6" s="28" t="s">
        <v>31</v>
      </c>
      <c r="G6" s="28" t="s">
        <v>26</v>
      </c>
      <c r="H6" s="28" t="s">
        <v>25</v>
      </c>
      <c r="J6" s="28" t="s">
        <v>37</v>
      </c>
    </row>
    <row r="7" spans="1:13" x14ac:dyDescent="0.25">
      <c r="B7" s="53"/>
      <c r="C7" s="51"/>
      <c r="D7" s="51"/>
      <c r="E7" s="51"/>
      <c r="G7" s="26" t="str">
        <f>IF(E7=0," ",IF(E7&lt;=($E$4),"In Control"," "))</f>
        <v xml:space="preserve"> </v>
      </c>
      <c r="H7" s="26" t="str">
        <f>IF(E7=0," ",IF(E7&lt;($E$4)," ","Out of Control"))</f>
        <v xml:space="preserve"> </v>
      </c>
      <c r="J7" s="54"/>
    </row>
    <row r="8" spans="1:13" x14ac:dyDescent="0.25">
      <c r="B8" s="53"/>
      <c r="C8" s="51"/>
      <c r="D8" s="51"/>
      <c r="E8" s="51"/>
      <c r="G8" s="26" t="str">
        <f t="shared" ref="G8:G71" si="0">IF(E8=0," ",IF(E8&lt;=($E$4),"In Control"," "))</f>
        <v xml:space="preserve"> </v>
      </c>
      <c r="H8" s="26" t="str">
        <f t="shared" ref="H8:H71" si="1">IF(E8=0," ",IF(E8&lt;($E$4)," ","Out of Control"))</f>
        <v xml:space="preserve"> </v>
      </c>
      <c r="J8" s="54"/>
    </row>
    <row r="9" spans="1:13" x14ac:dyDescent="0.25">
      <c r="B9" s="53"/>
      <c r="C9" s="51"/>
      <c r="D9" s="51"/>
      <c r="E9" s="51"/>
      <c r="G9" s="26" t="str">
        <f t="shared" si="0"/>
        <v xml:space="preserve"> </v>
      </c>
      <c r="H9" s="26" t="str">
        <f t="shared" si="1"/>
        <v xml:space="preserve"> </v>
      </c>
      <c r="J9" s="54"/>
    </row>
    <row r="10" spans="1:13" x14ac:dyDescent="0.25">
      <c r="B10" s="53"/>
      <c r="C10" s="51"/>
      <c r="D10" s="51"/>
      <c r="E10" s="51"/>
      <c r="G10" s="26" t="str">
        <f t="shared" si="0"/>
        <v xml:space="preserve"> </v>
      </c>
      <c r="H10" s="26" t="str">
        <f t="shared" si="1"/>
        <v xml:space="preserve"> </v>
      </c>
      <c r="J10" s="54"/>
    </row>
    <row r="11" spans="1:13" x14ac:dyDescent="0.25">
      <c r="B11" s="53"/>
      <c r="C11" s="51"/>
      <c r="D11" s="51"/>
      <c r="E11" s="51"/>
      <c r="G11" s="26" t="str">
        <f t="shared" si="0"/>
        <v xml:space="preserve"> </v>
      </c>
      <c r="H11" s="26" t="str">
        <f t="shared" si="1"/>
        <v xml:space="preserve"> </v>
      </c>
      <c r="J11" s="54"/>
    </row>
    <row r="12" spans="1:13" x14ac:dyDescent="0.25">
      <c r="B12" s="53"/>
      <c r="C12" s="51"/>
      <c r="D12" s="51"/>
      <c r="E12" s="51"/>
      <c r="G12" s="26" t="str">
        <f t="shared" si="0"/>
        <v xml:space="preserve"> </v>
      </c>
      <c r="H12" s="26" t="str">
        <f t="shared" si="1"/>
        <v xml:space="preserve"> </v>
      </c>
      <c r="J12" s="54"/>
    </row>
    <row r="13" spans="1:13" x14ac:dyDescent="0.25">
      <c r="B13" s="53"/>
      <c r="C13" s="51"/>
      <c r="D13" s="51"/>
      <c r="E13" s="51"/>
      <c r="G13" s="26" t="str">
        <f t="shared" si="0"/>
        <v xml:space="preserve"> </v>
      </c>
      <c r="H13" s="26" t="str">
        <f t="shared" si="1"/>
        <v xml:space="preserve"> </v>
      </c>
      <c r="J13" s="54"/>
    </row>
    <row r="14" spans="1:13" x14ac:dyDescent="0.25">
      <c r="B14" s="53"/>
      <c r="C14" s="51"/>
      <c r="D14" s="51"/>
      <c r="E14" s="51"/>
      <c r="G14" s="26" t="str">
        <f t="shared" si="0"/>
        <v xml:space="preserve"> </v>
      </c>
      <c r="H14" s="26" t="str">
        <f t="shared" si="1"/>
        <v xml:space="preserve"> </v>
      </c>
      <c r="J14" s="54"/>
    </row>
    <row r="15" spans="1:13" x14ac:dyDescent="0.25">
      <c r="B15" s="53"/>
      <c r="C15" s="51"/>
      <c r="D15" s="51"/>
      <c r="E15" s="51"/>
      <c r="G15" s="26" t="str">
        <f t="shared" si="0"/>
        <v xml:space="preserve"> </v>
      </c>
      <c r="H15" s="26" t="str">
        <f t="shared" si="1"/>
        <v xml:space="preserve"> </v>
      </c>
      <c r="J15" s="54"/>
    </row>
    <row r="16" spans="1:13" x14ac:dyDescent="0.25">
      <c r="B16" s="53"/>
      <c r="C16" s="51"/>
      <c r="D16" s="51"/>
      <c r="E16" s="51"/>
      <c r="G16" s="26" t="str">
        <f t="shared" si="0"/>
        <v xml:space="preserve"> </v>
      </c>
      <c r="H16" s="26" t="str">
        <f t="shared" si="1"/>
        <v xml:space="preserve"> </v>
      </c>
      <c r="J16" s="54"/>
    </row>
    <row r="17" spans="2:10" x14ac:dyDescent="0.25">
      <c r="B17" s="53"/>
      <c r="C17" s="51"/>
      <c r="D17" s="51"/>
      <c r="E17" s="51"/>
      <c r="G17" s="26" t="str">
        <f t="shared" si="0"/>
        <v xml:space="preserve"> </v>
      </c>
      <c r="H17" s="26" t="str">
        <f t="shared" si="1"/>
        <v xml:space="preserve"> </v>
      </c>
      <c r="J17" s="54"/>
    </row>
    <row r="18" spans="2:10" x14ac:dyDescent="0.25">
      <c r="B18" s="53"/>
      <c r="C18" s="51"/>
      <c r="D18" s="51"/>
      <c r="E18" s="51"/>
      <c r="G18" s="26" t="str">
        <f t="shared" si="0"/>
        <v xml:space="preserve"> </v>
      </c>
      <c r="H18" s="26" t="str">
        <f t="shared" si="1"/>
        <v xml:space="preserve"> </v>
      </c>
      <c r="J18" s="54"/>
    </row>
    <row r="19" spans="2:10" x14ac:dyDescent="0.25">
      <c r="B19" s="53"/>
      <c r="C19" s="51"/>
      <c r="D19" s="51"/>
      <c r="E19" s="51"/>
      <c r="G19" s="26" t="str">
        <f t="shared" si="0"/>
        <v xml:space="preserve"> </v>
      </c>
      <c r="H19" s="26" t="str">
        <f t="shared" si="1"/>
        <v xml:space="preserve"> </v>
      </c>
      <c r="J19" s="54"/>
    </row>
    <row r="20" spans="2:10" x14ac:dyDescent="0.25">
      <c r="B20" s="53"/>
      <c r="C20" s="51"/>
      <c r="D20" s="51"/>
      <c r="E20" s="51"/>
      <c r="G20" s="26" t="str">
        <f t="shared" si="0"/>
        <v xml:space="preserve"> </v>
      </c>
      <c r="H20" s="26" t="str">
        <f t="shared" si="1"/>
        <v xml:space="preserve"> </v>
      </c>
      <c r="J20" s="54"/>
    </row>
    <row r="21" spans="2:10" x14ac:dyDescent="0.25">
      <c r="B21" s="53"/>
      <c r="C21" s="51"/>
      <c r="D21" s="51"/>
      <c r="E21" s="51"/>
      <c r="G21" s="26" t="str">
        <f t="shared" si="0"/>
        <v xml:space="preserve"> </v>
      </c>
      <c r="H21" s="26" t="str">
        <f t="shared" si="1"/>
        <v xml:space="preserve"> </v>
      </c>
      <c r="J21" s="54"/>
    </row>
    <row r="22" spans="2:10" x14ac:dyDescent="0.25">
      <c r="B22" s="53"/>
      <c r="C22" s="51"/>
      <c r="D22" s="51"/>
      <c r="E22" s="51"/>
      <c r="G22" s="26" t="str">
        <f t="shared" si="0"/>
        <v xml:space="preserve"> </v>
      </c>
      <c r="H22" s="26" t="str">
        <f t="shared" si="1"/>
        <v xml:space="preserve"> </v>
      </c>
      <c r="J22" s="54"/>
    </row>
    <row r="23" spans="2:10" x14ac:dyDescent="0.25">
      <c r="B23" s="53"/>
      <c r="C23" s="51"/>
      <c r="D23" s="51"/>
      <c r="E23" s="51"/>
      <c r="G23" s="26" t="str">
        <f t="shared" si="0"/>
        <v xml:space="preserve"> </v>
      </c>
      <c r="H23" s="26" t="str">
        <f t="shared" si="1"/>
        <v xml:space="preserve"> </v>
      </c>
      <c r="J23" s="54"/>
    </row>
    <row r="24" spans="2:10" x14ac:dyDescent="0.25">
      <c r="B24" s="53"/>
      <c r="C24" s="51"/>
      <c r="D24" s="51"/>
      <c r="E24" s="51"/>
      <c r="G24" s="26" t="str">
        <f t="shared" si="0"/>
        <v xml:space="preserve"> </v>
      </c>
      <c r="H24" s="26" t="str">
        <f t="shared" si="1"/>
        <v xml:space="preserve"> </v>
      </c>
      <c r="J24" s="54"/>
    </row>
    <row r="25" spans="2:10" x14ac:dyDescent="0.25">
      <c r="B25" s="51"/>
      <c r="C25" s="51"/>
      <c r="D25" s="51"/>
      <c r="E25" s="51"/>
      <c r="G25" s="26" t="str">
        <f t="shared" si="0"/>
        <v xml:space="preserve"> </v>
      </c>
      <c r="H25" s="26" t="str">
        <f t="shared" si="1"/>
        <v xml:space="preserve"> </v>
      </c>
      <c r="J25" s="54"/>
    </row>
    <row r="26" spans="2:10" x14ac:dyDescent="0.25">
      <c r="B26" s="53"/>
      <c r="C26" s="51"/>
      <c r="D26" s="51"/>
      <c r="E26" s="51"/>
      <c r="G26" s="26" t="str">
        <f t="shared" si="0"/>
        <v xml:space="preserve"> </v>
      </c>
      <c r="H26" s="26" t="str">
        <f t="shared" si="1"/>
        <v xml:space="preserve"> </v>
      </c>
      <c r="J26" s="54"/>
    </row>
    <row r="27" spans="2:10" x14ac:dyDescent="0.25">
      <c r="B27" s="53"/>
      <c r="C27" s="51"/>
      <c r="D27" s="51"/>
      <c r="E27" s="51"/>
      <c r="G27" s="26" t="str">
        <f t="shared" si="0"/>
        <v xml:space="preserve"> </v>
      </c>
      <c r="H27" s="26" t="str">
        <f t="shared" si="1"/>
        <v xml:space="preserve"> </v>
      </c>
      <c r="J27" s="54"/>
    </row>
    <row r="28" spans="2:10" x14ac:dyDescent="0.25">
      <c r="B28" s="53"/>
      <c r="C28" s="51"/>
      <c r="D28" s="51"/>
      <c r="E28" s="51"/>
      <c r="G28" s="26" t="str">
        <f t="shared" si="0"/>
        <v xml:space="preserve"> </v>
      </c>
      <c r="H28" s="26" t="str">
        <f t="shared" si="1"/>
        <v xml:space="preserve"> </v>
      </c>
      <c r="J28" s="54"/>
    </row>
    <row r="29" spans="2:10" x14ac:dyDescent="0.25">
      <c r="B29" s="53"/>
      <c r="C29" s="51"/>
      <c r="D29" s="51"/>
      <c r="E29" s="51"/>
      <c r="G29" s="26" t="str">
        <f t="shared" si="0"/>
        <v xml:space="preserve"> </v>
      </c>
      <c r="H29" s="26" t="str">
        <f t="shared" si="1"/>
        <v xml:space="preserve"> </v>
      </c>
      <c r="J29" s="54"/>
    </row>
    <row r="30" spans="2:10" x14ac:dyDescent="0.25">
      <c r="B30" s="53"/>
      <c r="C30" s="51"/>
      <c r="D30" s="51"/>
      <c r="E30" s="51"/>
      <c r="G30" s="26" t="str">
        <f t="shared" si="0"/>
        <v xml:space="preserve"> </v>
      </c>
      <c r="H30" s="26" t="str">
        <f t="shared" si="1"/>
        <v xml:space="preserve"> </v>
      </c>
      <c r="J30" s="54"/>
    </row>
    <row r="31" spans="2:10" x14ac:dyDescent="0.25">
      <c r="B31" s="53"/>
      <c r="C31" s="51"/>
      <c r="D31" s="51"/>
      <c r="E31" s="51"/>
      <c r="G31" s="26" t="str">
        <f t="shared" si="0"/>
        <v xml:space="preserve"> </v>
      </c>
      <c r="H31" s="26" t="str">
        <f t="shared" si="1"/>
        <v xml:space="preserve"> </v>
      </c>
      <c r="J31" s="54"/>
    </row>
    <row r="32" spans="2:10" x14ac:dyDescent="0.25">
      <c r="B32" s="53"/>
      <c r="C32" s="51"/>
      <c r="D32" s="51"/>
      <c r="E32" s="51"/>
      <c r="G32" s="26" t="str">
        <f t="shared" si="0"/>
        <v xml:space="preserve"> </v>
      </c>
      <c r="H32" s="26" t="str">
        <f t="shared" si="1"/>
        <v xml:space="preserve"> </v>
      </c>
      <c r="J32" s="54"/>
    </row>
    <row r="33" spans="2:10" x14ac:dyDescent="0.25">
      <c r="B33" s="53"/>
      <c r="C33" s="51"/>
      <c r="D33" s="51"/>
      <c r="E33" s="51"/>
      <c r="G33" s="26" t="str">
        <f t="shared" si="0"/>
        <v xml:space="preserve"> </v>
      </c>
      <c r="H33" s="26" t="str">
        <f t="shared" si="1"/>
        <v xml:space="preserve"> </v>
      </c>
      <c r="J33" s="54"/>
    </row>
    <row r="34" spans="2:10" x14ac:dyDescent="0.25">
      <c r="B34" s="53"/>
      <c r="C34" s="51"/>
      <c r="D34" s="51"/>
      <c r="E34" s="51"/>
      <c r="G34" s="26" t="str">
        <f t="shared" si="0"/>
        <v xml:space="preserve"> </v>
      </c>
      <c r="H34" s="26" t="str">
        <f t="shared" si="1"/>
        <v xml:space="preserve"> </v>
      </c>
      <c r="J34" s="54"/>
    </row>
    <row r="35" spans="2:10" x14ac:dyDescent="0.25">
      <c r="G35" s="26" t="str">
        <f t="shared" si="0"/>
        <v xml:space="preserve"> </v>
      </c>
      <c r="H35" s="26" t="str">
        <f t="shared" si="1"/>
        <v xml:space="preserve"> </v>
      </c>
    </row>
    <row r="36" spans="2:10" x14ac:dyDescent="0.25">
      <c r="G36" s="26" t="str">
        <f t="shared" si="0"/>
        <v xml:space="preserve"> </v>
      </c>
      <c r="H36" s="26" t="str">
        <f t="shared" si="1"/>
        <v xml:space="preserve"> </v>
      </c>
    </row>
    <row r="37" spans="2:10" x14ac:dyDescent="0.25">
      <c r="G37" s="26" t="str">
        <f t="shared" si="0"/>
        <v xml:space="preserve"> </v>
      </c>
      <c r="H37" s="26" t="str">
        <f t="shared" si="1"/>
        <v xml:space="preserve"> </v>
      </c>
    </row>
    <row r="38" spans="2:10" x14ac:dyDescent="0.25">
      <c r="G38" s="26" t="str">
        <f t="shared" si="0"/>
        <v xml:space="preserve"> </v>
      </c>
      <c r="H38" s="26" t="str">
        <f t="shared" si="1"/>
        <v xml:space="preserve"> </v>
      </c>
    </row>
    <row r="39" spans="2:10" x14ac:dyDescent="0.25">
      <c r="G39" s="26" t="str">
        <f t="shared" si="0"/>
        <v xml:space="preserve"> </v>
      </c>
      <c r="H39" s="26" t="str">
        <f t="shared" si="1"/>
        <v xml:space="preserve"> </v>
      </c>
    </row>
    <row r="40" spans="2:10" x14ac:dyDescent="0.25">
      <c r="G40" s="26" t="str">
        <f t="shared" si="0"/>
        <v xml:space="preserve"> </v>
      </c>
      <c r="H40" s="26" t="str">
        <f t="shared" si="1"/>
        <v xml:space="preserve"> </v>
      </c>
    </row>
    <row r="41" spans="2:10" x14ac:dyDescent="0.25">
      <c r="G41" s="26" t="str">
        <f t="shared" si="0"/>
        <v xml:space="preserve"> </v>
      </c>
      <c r="H41" s="26" t="str">
        <f t="shared" si="1"/>
        <v xml:space="preserve"> </v>
      </c>
    </row>
    <row r="42" spans="2:10" x14ac:dyDescent="0.25">
      <c r="G42" s="26" t="str">
        <f t="shared" si="0"/>
        <v xml:space="preserve"> </v>
      </c>
      <c r="H42" s="26" t="str">
        <f t="shared" si="1"/>
        <v xml:space="preserve"> </v>
      </c>
    </row>
    <row r="43" spans="2:10" x14ac:dyDescent="0.25">
      <c r="G43" s="26" t="str">
        <f t="shared" si="0"/>
        <v xml:space="preserve"> </v>
      </c>
      <c r="H43" s="26" t="str">
        <f t="shared" si="1"/>
        <v xml:space="preserve"> </v>
      </c>
    </row>
    <row r="44" spans="2:10" x14ac:dyDescent="0.25">
      <c r="G44" s="26" t="str">
        <f t="shared" si="0"/>
        <v xml:space="preserve"> </v>
      </c>
      <c r="H44" s="26" t="str">
        <f t="shared" si="1"/>
        <v xml:space="preserve"> </v>
      </c>
    </row>
    <row r="45" spans="2:10" x14ac:dyDescent="0.25">
      <c r="G45" s="26" t="str">
        <f t="shared" si="0"/>
        <v xml:space="preserve"> </v>
      </c>
      <c r="H45" s="26" t="str">
        <f t="shared" si="1"/>
        <v xml:space="preserve"> </v>
      </c>
    </row>
    <row r="46" spans="2:10" x14ac:dyDescent="0.25">
      <c r="G46" s="26" t="str">
        <f t="shared" si="0"/>
        <v xml:space="preserve"> </v>
      </c>
      <c r="H46" s="26" t="str">
        <f t="shared" si="1"/>
        <v xml:space="preserve"> </v>
      </c>
    </row>
    <row r="47" spans="2:10" x14ac:dyDescent="0.25">
      <c r="G47" s="26" t="str">
        <f t="shared" si="0"/>
        <v xml:space="preserve"> </v>
      </c>
      <c r="H47" s="26" t="str">
        <f t="shared" si="1"/>
        <v xml:space="preserve"> </v>
      </c>
    </row>
    <row r="48" spans="2:10" x14ac:dyDescent="0.25">
      <c r="G48" s="26" t="str">
        <f t="shared" si="0"/>
        <v xml:space="preserve"> </v>
      </c>
      <c r="H48" s="26" t="str">
        <f t="shared" si="1"/>
        <v xml:space="preserve"> </v>
      </c>
    </row>
    <row r="49" spans="7:8" x14ac:dyDescent="0.25">
      <c r="G49" s="26" t="str">
        <f t="shared" si="0"/>
        <v xml:space="preserve"> </v>
      </c>
      <c r="H49" s="26" t="str">
        <f t="shared" si="1"/>
        <v xml:space="preserve"> </v>
      </c>
    </row>
    <row r="50" spans="7:8" x14ac:dyDescent="0.25">
      <c r="G50" s="26" t="str">
        <f t="shared" si="0"/>
        <v xml:space="preserve"> </v>
      </c>
      <c r="H50" s="26" t="str">
        <f t="shared" si="1"/>
        <v xml:space="preserve"> </v>
      </c>
    </row>
    <row r="51" spans="7:8" x14ac:dyDescent="0.25">
      <c r="G51" s="26" t="str">
        <f t="shared" si="0"/>
        <v xml:space="preserve"> </v>
      </c>
      <c r="H51" s="26" t="str">
        <f t="shared" si="1"/>
        <v xml:space="preserve"> </v>
      </c>
    </row>
    <row r="52" spans="7:8" x14ac:dyDescent="0.25">
      <c r="G52" s="26" t="str">
        <f t="shared" si="0"/>
        <v xml:space="preserve"> </v>
      </c>
      <c r="H52" s="26" t="str">
        <f t="shared" si="1"/>
        <v xml:space="preserve"> </v>
      </c>
    </row>
    <row r="53" spans="7:8" x14ac:dyDescent="0.25">
      <c r="G53" s="26" t="str">
        <f t="shared" si="0"/>
        <v xml:space="preserve"> </v>
      </c>
      <c r="H53" s="26" t="str">
        <f t="shared" si="1"/>
        <v xml:space="preserve"> </v>
      </c>
    </row>
    <row r="54" spans="7:8" x14ac:dyDescent="0.25">
      <c r="G54" s="26" t="str">
        <f t="shared" si="0"/>
        <v xml:space="preserve"> </v>
      </c>
      <c r="H54" s="26" t="str">
        <f t="shared" si="1"/>
        <v xml:space="preserve"> </v>
      </c>
    </row>
    <row r="55" spans="7:8" x14ac:dyDescent="0.25">
      <c r="G55" s="26" t="str">
        <f t="shared" si="0"/>
        <v xml:space="preserve"> </v>
      </c>
      <c r="H55" s="26" t="str">
        <f t="shared" si="1"/>
        <v xml:space="preserve"> </v>
      </c>
    </row>
    <row r="56" spans="7:8" x14ac:dyDescent="0.25">
      <c r="G56" s="26" t="str">
        <f t="shared" si="0"/>
        <v xml:space="preserve"> </v>
      </c>
      <c r="H56" s="26" t="str">
        <f t="shared" si="1"/>
        <v xml:space="preserve"> </v>
      </c>
    </row>
    <row r="57" spans="7:8" x14ac:dyDescent="0.25">
      <c r="G57" s="26" t="str">
        <f t="shared" si="0"/>
        <v xml:space="preserve"> </v>
      </c>
      <c r="H57" s="26" t="str">
        <f t="shared" si="1"/>
        <v xml:space="preserve"> </v>
      </c>
    </row>
    <row r="58" spans="7:8" x14ac:dyDescent="0.25">
      <c r="G58" s="26" t="str">
        <f t="shared" si="0"/>
        <v xml:space="preserve"> </v>
      </c>
      <c r="H58" s="26" t="str">
        <f t="shared" si="1"/>
        <v xml:space="preserve"> </v>
      </c>
    </row>
    <row r="59" spans="7:8" x14ac:dyDescent="0.25">
      <c r="G59" s="26" t="str">
        <f t="shared" si="0"/>
        <v xml:space="preserve"> </v>
      </c>
      <c r="H59" s="26" t="str">
        <f t="shared" si="1"/>
        <v xml:space="preserve"> </v>
      </c>
    </row>
    <row r="60" spans="7:8" x14ac:dyDescent="0.25">
      <c r="G60" s="26" t="str">
        <f t="shared" si="0"/>
        <v xml:space="preserve"> </v>
      </c>
      <c r="H60" s="26" t="str">
        <f t="shared" si="1"/>
        <v xml:space="preserve"> </v>
      </c>
    </row>
    <row r="61" spans="7:8" x14ac:dyDescent="0.25">
      <c r="G61" s="26" t="str">
        <f t="shared" si="0"/>
        <v xml:space="preserve"> </v>
      </c>
      <c r="H61" s="26" t="str">
        <f t="shared" si="1"/>
        <v xml:space="preserve"> </v>
      </c>
    </row>
    <row r="62" spans="7:8" x14ac:dyDescent="0.25">
      <c r="G62" s="26" t="str">
        <f t="shared" si="0"/>
        <v xml:space="preserve"> </v>
      </c>
      <c r="H62" s="26" t="str">
        <f t="shared" si="1"/>
        <v xml:space="preserve"> </v>
      </c>
    </row>
    <row r="63" spans="7:8" x14ac:dyDescent="0.25">
      <c r="G63" s="26" t="str">
        <f t="shared" si="0"/>
        <v xml:space="preserve"> </v>
      </c>
      <c r="H63" s="26" t="str">
        <f t="shared" si="1"/>
        <v xml:space="preserve"> </v>
      </c>
    </row>
    <row r="64" spans="7:8" x14ac:dyDescent="0.25">
      <c r="G64" s="26" t="str">
        <f t="shared" si="0"/>
        <v xml:space="preserve"> </v>
      </c>
      <c r="H64" s="26" t="str">
        <f t="shared" si="1"/>
        <v xml:space="preserve"> </v>
      </c>
    </row>
    <row r="65" spans="7:8" x14ac:dyDescent="0.25">
      <c r="G65" s="26" t="str">
        <f t="shared" si="0"/>
        <v xml:space="preserve"> </v>
      </c>
      <c r="H65" s="26" t="str">
        <f t="shared" si="1"/>
        <v xml:space="preserve"> </v>
      </c>
    </row>
    <row r="66" spans="7:8" x14ac:dyDescent="0.25">
      <c r="G66" s="26" t="str">
        <f t="shared" si="0"/>
        <v xml:space="preserve"> </v>
      </c>
      <c r="H66" s="26" t="str">
        <f t="shared" si="1"/>
        <v xml:space="preserve"> </v>
      </c>
    </row>
    <row r="67" spans="7:8" x14ac:dyDescent="0.25">
      <c r="G67" s="26" t="str">
        <f t="shared" si="0"/>
        <v xml:space="preserve"> </v>
      </c>
      <c r="H67" s="26" t="str">
        <f t="shared" si="1"/>
        <v xml:space="preserve"> </v>
      </c>
    </row>
    <row r="68" spans="7:8" x14ac:dyDescent="0.25">
      <c r="G68" s="26" t="str">
        <f t="shared" si="0"/>
        <v xml:space="preserve"> </v>
      </c>
      <c r="H68" s="26" t="str">
        <f t="shared" si="1"/>
        <v xml:space="preserve"> </v>
      </c>
    </row>
    <row r="69" spans="7:8" x14ac:dyDescent="0.25">
      <c r="G69" s="26" t="str">
        <f t="shared" si="0"/>
        <v xml:space="preserve"> </v>
      </c>
      <c r="H69" s="26" t="str">
        <f t="shared" si="1"/>
        <v xml:space="preserve"> </v>
      </c>
    </row>
    <row r="70" spans="7:8" x14ac:dyDescent="0.25">
      <c r="G70" s="26" t="str">
        <f t="shared" si="0"/>
        <v xml:space="preserve"> </v>
      </c>
      <c r="H70" s="26" t="str">
        <f t="shared" si="1"/>
        <v xml:space="preserve"> </v>
      </c>
    </row>
    <row r="71" spans="7:8" x14ac:dyDescent="0.25">
      <c r="G71" s="26" t="str">
        <f t="shared" si="0"/>
        <v xml:space="preserve"> </v>
      </c>
      <c r="H71" s="26" t="str">
        <f t="shared" si="1"/>
        <v xml:space="preserve"> </v>
      </c>
    </row>
    <row r="72" spans="7:8" x14ac:dyDescent="0.25">
      <c r="G72" s="26" t="str">
        <f t="shared" ref="G72:G100" si="2">IF(E72=0," ",IF(E72&lt;=($E$4),"In Control"," "))</f>
        <v xml:space="preserve"> </v>
      </c>
      <c r="H72" s="26" t="str">
        <f t="shared" ref="H72:H100" si="3">IF(E72=0," ",IF(E72&lt;($E$4)," ","Out of Control"))</f>
        <v xml:space="preserve"> </v>
      </c>
    </row>
    <row r="73" spans="7:8" x14ac:dyDescent="0.25">
      <c r="G73" s="26" t="str">
        <f t="shared" si="2"/>
        <v xml:space="preserve"> </v>
      </c>
      <c r="H73" s="26" t="str">
        <f t="shared" si="3"/>
        <v xml:space="preserve"> </v>
      </c>
    </row>
    <row r="74" spans="7:8" x14ac:dyDescent="0.25">
      <c r="G74" s="26" t="str">
        <f t="shared" si="2"/>
        <v xml:space="preserve"> </v>
      </c>
      <c r="H74" s="26" t="str">
        <f t="shared" si="3"/>
        <v xml:space="preserve"> </v>
      </c>
    </row>
    <row r="75" spans="7:8" x14ac:dyDescent="0.25">
      <c r="G75" s="26" t="str">
        <f t="shared" si="2"/>
        <v xml:space="preserve"> </v>
      </c>
      <c r="H75" s="26" t="str">
        <f t="shared" si="3"/>
        <v xml:space="preserve"> </v>
      </c>
    </row>
    <row r="76" spans="7:8" x14ac:dyDescent="0.25">
      <c r="G76" s="26" t="str">
        <f t="shared" si="2"/>
        <v xml:space="preserve"> </v>
      </c>
      <c r="H76" s="26" t="str">
        <f t="shared" si="3"/>
        <v xml:space="preserve"> </v>
      </c>
    </row>
    <row r="77" spans="7:8" x14ac:dyDescent="0.25">
      <c r="G77" s="26" t="str">
        <f t="shared" si="2"/>
        <v xml:space="preserve"> </v>
      </c>
      <c r="H77" s="26" t="str">
        <f t="shared" si="3"/>
        <v xml:space="preserve"> </v>
      </c>
    </row>
    <row r="78" spans="7:8" x14ac:dyDescent="0.25">
      <c r="G78" s="26" t="str">
        <f t="shared" si="2"/>
        <v xml:space="preserve"> </v>
      </c>
      <c r="H78" s="26" t="str">
        <f t="shared" si="3"/>
        <v xml:space="preserve"> </v>
      </c>
    </row>
    <row r="79" spans="7:8" x14ac:dyDescent="0.25">
      <c r="G79" s="26" t="str">
        <f t="shared" si="2"/>
        <v xml:space="preserve"> </v>
      </c>
      <c r="H79" s="26" t="str">
        <f t="shared" si="3"/>
        <v xml:space="preserve"> </v>
      </c>
    </row>
    <row r="80" spans="7:8" x14ac:dyDescent="0.25">
      <c r="G80" s="26" t="str">
        <f t="shared" si="2"/>
        <v xml:space="preserve"> </v>
      </c>
      <c r="H80" s="26" t="str">
        <f t="shared" si="3"/>
        <v xml:space="preserve"> </v>
      </c>
    </row>
    <row r="81" spans="7:8" x14ac:dyDescent="0.25">
      <c r="G81" s="26" t="str">
        <f t="shared" si="2"/>
        <v xml:space="preserve"> </v>
      </c>
      <c r="H81" s="26" t="str">
        <f t="shared" si="3"/>
        <v xml:space="preserve"> </v>
      </c>
    </row>
    <row r="82" spans="7:8" x14ac:dyDescent="0.25">
      <c r="G82" s="26" t="str">
        <f t="shared" si="2"/>
        <v xml:space="preserve"> </v>
      </c>
      <c r="H82" s="26" t="str">
        <f t="shared" si="3"/>
        <v xml:space="preserve"> </v>
      </c>
    </row>
    <row r="83" spans="7:8" x14ac:dyDescent="0.25">
      <c r="G83" s="26" t="str">
        <f t="shared" si="2"/>
        <v xml:space="preserve"> </v>
      </c>
      <c r="H83" s="26" t="str">
        <f t="shared" si="3"/>
        <v xml:space="preserve"> </v>
      </c>
    </row>
    <row r="84" spans="7:8" x14ac:dyDescent="0.25">
      <c r="G84" s="26" t="str">
        <f t="shared" si="2"/>
        <v xml:space="preserve"> </v>
      </c>
      <c r="H84" s="26" t="str">
        <f t="shared" si="3"/>
        <v xml:space="preserve"> </v>
      </c>
    </row>
    <row r="85" spans="7:8" x14ac:dyDescent="0.25">
      <c r="G85" s="26" t="str">
        <f t="shared" si="2"/>
        <v xml:space="preserve"> </v>
      </c>
      <c r="H85" s="26" t="str">
        <f t="shared" si="3"/>
        <v xml:space="preserve"> </v>
      </c>
    </row>
    <row r="86" spans="7:8" x14ac:dyDescent="0.25">
      <c r="G86" s="26" t="str">
        <f t="shared" si="2"/>
        <v xml:space="preserve"> </v>
      </c>
      <c r="H86" s="26" t="str">
        <f t="shared" si="3"/>
        <v xml:space="preserve"> </v>
      </c>
    </row>
    <row r="87" spans="7:8" x14ac:dyDescent="0.25">
      <c r="G87" s="26" t="str">
        <f t="shared" si="2"/>
        <v xml:space="preserve"> </v>
      </c>
      <c r="H87" s="26" t="str">
        <f t="shared" si="3"/>
        <v xml:space="preserve"> </v>
      </c>
    </row>
    <row r="88" spans="7:8" x14ac:dyDescent="0.25">
      <c r="G88" s="26" t="str">
        <f t="shared" si="2"/>
        <v xml:space="preserve"> </v>
      </c>
      <c r="H88" s="26" t="str">
        <f t="shared" si="3"/>
        <v xml:space="preserve"> </v>
      </c>
    </row>
    <row r="89" spans="7:8" x14ac:dyDescent="0.25">
      <c r="G89" s="26" t="str">
        <f t="shared" si="2"/>
        <v xml:space="preserve"> </v>
      </c>
      <c r="H89" s="26" t="str">
        <f t="shared" si="3"/>
        <v xml:space="preserve"> </v>
      </c>
    </row>
    <row r="90" spans="7:8" x14ac:dyDescent="0.25">
      <c r="G90" s="26" t="str">
        <f t="shared" si="2"/>
        <v xml:space="preserve"> </v>
      </c>
      <c r="H90" s="26" t="str">
        <f t="shared" si="3"/>
        <v xml:space="preserve"> </v>
      </c>
    </row>
    <row r="91" spans="7:8" x14ac:dyDescent="0.25">
      <c r="G91" s="26" t="str">
        <f t="shared" si="2"/>
        <v xml:space="preserve"> </v>
      </c>
      <c r="H91" s="26" t="str">
        <f t="shared" si="3"/>
        <v xml:space="preserve"> </v>
      </c>
    </row>
    <row r="92" spans="7:8" x14ac:dyDescent="0.25">
      <c r="G92" s="26" t="str">
        <f t="shared" si="2"/>
        <v xml:space="preserve"> </v>
      </c>
      <c r="H92" s="26" t="str">
        <f t="shared" si="3"/>
        <v xml:space="preserve"> </v>
      </c>
    </row>
    <row r="93" spans="7:8" x14ac:dyDescent="0.25">
      <c r="G93" s="26" t="str">
        <f t="shared" si="2"/>
        <v xml:space="preserve"> </v>
      </c>
      <c r="H93" s="26" t="str">
        <f t="shared" si="3"/>
        <v xml:space="preserve"> </v>
      </c>
    </row>
    <row r="94" spans="7:8" x14ac:dyDescent="0.25">
      <c r="G94" s="26" t="str">
        <f t="shared" si="2"/>
        <v xml:space="preserve"> </v>
      </c>
      <c r="H94" s="26" t="str">
        <f t="shared" si="3"/>
        <v xml:space="preserve"> </v>
      </c>
    </row>
    <row r="95" spans="7:8" x14ac:dyDescent="0.25">
      <c r="G95" s="26" t="str">
        <f t="shared" si="2"/>
        <v xml:space="preserve"> </v>
      </c>
      <c r="H95" s="26" t="str">
        <f t="shared" si="3"/>
        <v xml:space="preserve"> </v>
      </c>
    </row>
    <row r="96" spans="7:8" x14ac:dyDescent="0.25">
      <c r="G96" s="26" t="str">
        <f t="shared" si="2"/>
        <v xml:space="preserve"> </v>
      </c>
      <c r="H96" s="26" t="str">
        <f t="shared" si="3"/>
        <v xml:space="preserve"> </v>
      </c>
    </row>
    <row r="97" spans="7:8" x14ac:dyDescent="0.25">
      <c r="G97" s="26" t="str">
        <f t="shared" si="2"/>
        <v xml:space="preserve"> </v>
      </c>
      <c r="H97" s="26" t="str">
        <f t="shared" si="3"/>
        <v xml:space="preserve"> </v>
      </c>
    </row>
    <row r="98" spans="7:8" x14ac:dyDescent="0.25">
      <c r="G98" s="26" t="str">
        <f t="shared" si="2"/>
        <v xml:space="preserve"> </v>
      </c>
      <c r="H98" s="26" t="str">
        <f t="shared" si="3"/>
        <v xml:space="preserve"> </v>
      </c>
    </row>
    <row r="99" spans="7:8" x14ac:dyDescent="0.25">
      <c r="G99" s="26" t="str">
        <f t="shared" si="2"/>
        <v xml:space="preserve"> </v>
      </c>
      <c r="H99" s="26" t="str">
        <f t="shared" si="3"/>
        <v xml:space="preserve"> </v>
      </c>
    </row>
    <row r="100" spans="7:8" x14ac:dyDescent="0.25">
      <c r="G100" s="26" t="str">
        <f t="shared" si="2"/>
        <v xml:space="preserve"> </v>
      </c>
      <c r="H100" s="26" t="str">
        <f t="shared" si="3"/>
        <v xml:space="preserve"> </v>
      </c>
    </row>
  </sheetData>
  <conditionalFormatting sqref="G1:H6 G101:H1048576 J6">
    <cfRule type="containsText" dxfId="3" priority="5" operator="containsText" text="In Control">
      <formula>NOT(ISERROR(SEARCH("In Control",G1)))</formula>
    </cfRule>
    <cfRule type="containsText" dxfId="2" priority="6" operator="containsText" text="Out of Control">
      <formula>NOT(ISERROR(SEARCH("Out of Control",G1)))</formula>
    </cfRule>
  </conditionalFormatting>
  <conditionalFormatting sqref="G7:H100">
    <cfRule type="containsText" dxfId="1" priority="1" operator="containsText" text="In Control">
      <formula>NOT(ISERROR(SEARCH("In Control",G7)))</formula>
    </cfRule>
    <cfRule type="containsText" dxfId="0" priority="2" operator="containsText" text="Out of Control">
      <formula>NOT(ISERROR(SEARCH("Out of Control",G7)))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C-NRPP Professional Information</vt:lpstr>
      <vt:lpstr>Control Chart - Duplicates</vt:lpstr>
      <vt:lpstr>Control Chart - Spikes</vt:lpstr>
      <vt:lpstr>Control Chart - Blanks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Pam</cp:lastModifiedBy>
  <cp:lastPrinted>2015-12-16T04:40:58Z</cp:lastPrinted>
  <dcterms:created xsi:type="dcterms:W3CDTF">2015-12-15T17:23:30Z</dcterms:created>
  <dcterms:modified xsi:type="dcterms:W3CDTF">2018-12-11T20:02:39Z</dcterms:modified>
</cp:coreProperties>
</file>